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ol de gastos" sheetId="1" r:id="rId4"/>
  </sheets>
  <definedNames/>
  <calcPr/>
  <extLst>
    <ext uri="GoogleSheetsCustomDataVersion1">
      <go:sheetsCustomData xmlns:go="http://customooxmlschemas.google.com/" r:id="rId5" roundtripDataSignature="AMtx7mgWYu/mYJl7IFv8s9rR12xyDVX+iA=="/>
    </ext>
  </extLst>
</workbook>
</file>

<file path=xl/sharedStrings.xml><?xml version="1.0" encoding="utf-8"?>
<sst xmlns="http://schemas.openxmlformats.org/spreadsheetml/2006/main" count="124" uniqueCount="65">
  <si>
    <t>Resumen</t>
  </si>
  <si>
    <r>
      <rPr>
        <rFont val="Calibri"/>
        <b/>
        <color theme="1"/>
        <sz val="14.0"/>
      </rPr>
      <t xml:space="preserve">No ahorres lo que te queda después de gastar, gasta lo que te queda después de ahorrar.
</t>
    </r>
    <r>
      <rPr>
        <rFont val="Calibri"/>
        <b/>
        <i/>
        <color theme="1"/>
        <sz val="14.0"/>
      </rPr>
      <t xml:space="preserve">- Warren Buffet </t>
    </r>
    <r>
      <rPr>
        <rFont val="Calibri"/>
        <b/>
        <color theme="1"/>
        <sz val="14.0"/>
      </rPr>
      <t xml:space="preserve">
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</si>
  <si>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</si>
  <si>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</si>
  <si>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</si>
  <si>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</si>
  <si>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</si>
  <si>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</si>
  <si>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</si>
  <si>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</si>
  <si>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</si>
  <si>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</si>
  <si>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</si>
  <si>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</si>
  <si>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</si>
  <si>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Egresos</t>
  </si>
  <si>
    <t>Total</t>
  </si>
  <si>
    <t>Ahorrado</t>
  </si>
  <si>
    <t>Objetivos</t>
  </si>
  <si>
    <t>Inversión</t>
  </si>
  <si>
    <t>Viaje</t>
  </si>
  <si>
    <t>Reparación</t>
  </si>
  <si>
    <t>TOTAL</t>
  </si>
  <si>
    <t>INGRESOS</t>
  </si>
  <si>
    <t>TOTAL ANUAL</t>
  </si>
  <si>
    <t>Salario</t>
  </si>
  <si>
    <t>Intereses</t>
  </si>
  <si>
    <t>Proyectos</t>
  </si>
  <si>
    <t>Comisiones</t>
  </si>
  <si>
    <t>Bonos</t>
  </si>
  <si>
    <t>Ventas</t>
  </si>
  <si>
    <t xml:space="preserve">Freelance </t>
  </si>
  <si>
    <t>Otro ingreso</t>
  </si>
  <si>
    <t>TOTAL:</t>
  </si>
  <si>
    <t>Gastos</t>
  </si>
  <si>
    <t>FIJOS</t>
  </si>
  <si>
    <t>Renta</t>
  </si>
  <si>
    <t>Luz</t>
  </si>
  <si>
    <t>Agua</t>
  </si>
  <si>
    <t>Internet</t>
  </si>
  <si>
    <t>Netflix</t>
  </si>
  <si>
    <t>Spotify</t>
  </si>
  <si>
    <t>Gasolina</t>
  </si>
  <si>
    <t>Plan de celular</t>
  </si>
  <si>
    <t>Otro gasto fijo</t>
  </si>
  <si>
    <t>VARIABLES</t>
  </si>
  <si>
    <t>Comida (Restaurante)</t>
  </si>
  <si>
    <t>Cine</t>
  </si>
  <si>
    <t>Tarjeta de crédito</t>
  </si>
  <si>
    <t>Cena (Restaurante)</t>
  </si>
  <si>
    <t>Café</t>
  </si>
  <si>
    <t>Ropa</t>
  </si>
  <si>
    <t>Reparación auto</t>
  </si>
  <si>
    <t>Shampoo</t>
  </si>
  <si>
    <t>Jabón</t>
  </si>
  <si>
    <t>Detergente</t>
  </si>
  <si>
    <t>Fruta</t>
  </si>
  <si>
    <t>Cigarros</t>
  </si>
  <si>
    <t>Bebidas</t>
  </si>
  <si>
    <t xml:space="preserve">Deuda </t>
  </si>
  <si>
    <t>Otro gasto variable</t>
  </si>
  <si>
    <t>Ahorro</t>
  </si>
  <si>
    <t>Objetivo</t>
  </si>
  <si>
    <t>Real</t>
  </si>
  <si>
    <t>Diferencia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</si>
</sst>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7">
    <font>
      <sz val="11.0"/>
      <color theme="1"/>
      <name val="Calibri"/>
      <scheme val="minor"/>
    </font>
    <font>
      <sz val="11.0"/>
      <color theme="1"/>
      <name val="Calibri"/>
    </font>
    <font>
      <b/>
      <sz val="26.0"/>
      <color theme="0"/>
      <name val="Calibri"/>
    </font>
    <font/>
    <font>
      <b/>
      <sz val="26.0"/>
      <color theme="1"/>
      <name val="Calibri"/>
    </font>
    <font>
      <b/>
      <sz val="14.0"/>
      <color theme="1"/>
      <name val="Calibri"/>
    </font>
    <font>
      <b/>
      <sz val="11.0"/>
      <color theme="0"/>
      <name val="Calibri"/>
    </font>
    <font>
      <b/>
      <sz val="12.0"/>
      <color theme="1"/>
      <name val="Calibri"/>
    </font>
    <font>
      <sz val="12.0"/>
      <color theme="1"/>
      <name val="Calibri"/>
    </font>
    <font>
      <sz val="12.0"/>
      <color theme="0"/>
      <name val="Calibri"/>
    </font>
    <font>
      <sz val="11.0"/>
      <color theme="0"/>
      <name val="Calibri"/>
    </font>
    <font>
      <b/>
      <sz val="12.0"/>
      <color theme="0"/>
      <name val="Calibri"/>
    </font>
    <font>
      <sz val="14.0"/>
      <color theme="0"/>
      <name val="Calibri"/>
    </font>
    <font>
      <b/>
      <sz val="11.0"/>
      <color theme="1"/>
      <name val="Calibri"/>
    </font>
    <font>
      <sz val="18.0"/>
      <color theme="0"/>
      <name val="Calibri"/>
    </font>
    <font>
      <b/>
      <sz val="16.0"/>
      <color theme="0"/>
      <name val="Calibri"/>
    </font>
    <font>
      <b/>
      <sz val="18.0"/>
      <color theme="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E7E6E6"/>
        <bgColor rgb="FFE7E6E6"/>
      </patternFill>
    </fill>
    <fill>
      <patternFill patternType="solid">
        <fgColor theme="4"/>
        <bgColor theme="4"/>
      </patternFill>
    </fill>
    <fill>
      <patternFill patternType="solid">
        <fgColor rgb="FF002060"/>
        <bgColor rgb="FF002060"/>
      </patternFill>
    </fill>
    <fill>
      <patternFill patternType="solid">
        <fgColor rgb="FFB4C6E7"/>
        <bgColor rgb="FFB4C6E7"/>
      </patternFill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</fills>
  <borders count="31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/>
      <bottom/>
    </border>
    <border>
      <left/>
      <top/>
    </border>
    <border>
      <right/>
      <top/>
    </border>
    <border>
      <left/>
      <right style="medium">
        <color rgb="FF000000"/>
      </right>
      <top/>
      <bottom/>
    </border>
    <border>
      <left/>
    </border>
    <border>
      <right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 style="double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bottom/>
    </border>
    <border>
      <right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right/>
      <top/>
      <bottom/>
    </border>
    <border>
      <left style="medium">
        <color rgb="FF000000"/>
      </left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top/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3" fontId="4" numFmtId="0" xfId="0" applyAlignment="1" applyBorder="1" applyFont="1">
      <alignment shrinkToFit="0" vertical="center" wrapText="1"/>
    </xf>
    <xf borderId="1" fillId="3" fontId="4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center" shrinkToFit="0" vertical="center" wrapText="1"/>
    </xf>
    <xf borderId="10" fillId="0" fontId="3" numFmtId="0" xfId="0" applyBorder="1" applyFont="1"/>
    <xf borderId="11" fillId="3" fontId="4" numFmtId="0" xfId="0" applyAlignment="1" applyBorder="1" applyFont="1">
      <alignment shrinkToFit="0" vertical="center" wrapText="1"/>
    </xf>
    <xf borderId="8" fillId="3" fontId="1" numFmtId="0" xfId="0" applyBorder="1" applyFont="1"/>
    <xf borderId="1" fillId="3" fontId="1" numFmtId="0" xfId="0" applyBorder="1" applyFont="1"/>
    <xf borderId="1" fillId="3" fontId="6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1" fillId="3" fontId="1" numFmtId="0" xfId="0" applyBorder="1" applyFont="1"/>
    <xf borderId="14" fillId="2" fontId="7" numFmtId="0" xfId="0" applyAlignment="1" applyBorder="1" applyFont="1">
      <alignment horizontal="right"/>
    </xf>
    <xf borderId="14" fillId="2" fontId="1" numFmtId="164" xfId="0" applyBorder="1" applyFont="1" applyNumberFormat="1"/>
    <xf borderId="15" fillId="2" fontId="7" numFmtId="0" xfId="0" applyAlignment="1" applyBorder="1" applyFont="1">
      <alignment horizontal="right"/>
    </xf>
    <xf borderId="15" fillId="2" fontId="1" numFmtId="164" xfId="0" applyBorder="1" applyFont="1" applyNumberFormat="1"/>
    <xf borderId="1" fillId="2" fontId="7" numFmtId="0" xfId="0" applyAlignment="1" applyBorder="1" applyFont="1">
      <alignment horizontal="right"/>
    </xf>
    <xf borderId="1" fillId="2" fontId="1" numFmtId="164" xfId="0" applyBorder="1" applyFont="1" applyNumberFormat="1"/>
    <xf borderId="16" fillId="2" fontId="7" numFmtId="0" xfId="0" applyAlignment="1" applyBorder="1" applyFont="1">
      <alignment horizontal="right"/>
    </xf>
    <xf borderId="16" fillId="2" fontId="1" numFmtId="164" xfId="0" applyBorder="1" applyFont="1" applyNumberFormat="1"/>
    <xf borderId="1" fillId="2" fontId="8" numFmtId="0" xfId="0" applyBorder="1" applyFont="1"/>
    <xf borderId="14" fillId="3" fontId="9" numFmtId="0" xfId="0" applyAlignment="1" applyBorder="1" applyFont="1">
      <alignment horizontal="center" vertical="center"/>
    </xf>
    <xf borderId="14" fillId="3" fontId="10" numFmtId="164" xfId="0" applyAlignment="1" applyBorder="1" applyFont="1" applyNumberFormat="1">
      <alignment horizontal="center" vertical="center"/>
    </xf>
    <xf borderId="17" fillId="2" fontId="8" numFmtId="0" xfId="0" applyAlignment="1" applyBorder="1" applyFont="1">
      <alignment horizontal="center" vertical="center"/>
    </xf>
    <xf borderId="17" fillId="2" fontId="1" numFmtId="164" xfId="0" applyBorder="1" applyFont="1" applyNumberFormat="1"/>
    <xf borderId="1" fillId="3" fontId="6" numFmtId="0" xfId="0" applyAlignment="1" applyBorder="1" applyFont="1">
      <alignment horizontal="center"/>
    </xf>
    <xf borderId="1" fillId="3" fontId="10" numFmtId="164" xfId="0" applyBorder="1" applyFont="1" applyNumberFormat="1"/>
    <xf borderId="18" fillId="0" fontId="3" numFmtId="0" xfId="0" applyBorder="1" applyFont="1"/>
    <xf borderId="19" fillId="0" fontId="3" numFmtId="0" xfId="0" applyBorder="1" applyFont="1"/>
    <xf borderId="20" fillId="3" fontId="1" numFmtId="0" xfId="0" applyBorder="1" applyFont="1"/>
    <xf borderId="21" fillId="3" fontId="1" numFmtId="0" xfId="0" applyBorder="1" applyFont="1"/>
    <xf borderId="22" fillId="3" fontId="1" numFmtId="0" xfId="0" applyBorder="1" applyFont="1"/>
    <xf borderId="23" fillId="4" fontId="6" numFmtId="0" xfId="0" applyAlignment="1" applyBorder="1" applyFill="1" applyFont="1">
      <alignment horizontal="center" vertical="center"/>
    </xf>
    <xf borderId="24" fillId="4" fontId="6" numFmtId="0" xfId="0" applyAlignment="1" applyBorder="1" applyFont="1">
      <alignment horizontal="center" vertical="center"/>
    </xf>
    <xf borderId="24" fillId="5" fontId="11" numFmtId="0" xfId="0" applyAlignment="1" applyBorder="1" applyFill="1" applyFont="1">
      <alignment horizontal="center" vertical="center"/>
    </xf>
    <xf borderId="24" fillId="5" fontId="6" numFmtId="0" xfId="0" applyAlignment="1" applyBorder="1" applyFont="1">
      <alignment horizontal="center" vertical="center"/>
    </xf>
    <xf borderId="25" fillId="5" fontId="6" numFmtId="0" xfId="0" applyAlignment="1" applyBorder="1" applyFont="1">
      <alignment horizontal="center" vertical="center"/>
    </xf>
    <xf borderId="26" fillId="6" fontId="12" numFmtId="0" xfId="0" applyAlignment="1" applyBorder="1" applyFill="1" applyFont="1">
      <alignment horizontal="center" vertical="center"/>
    </xf>
    <xf borderId="27" fillId="0" fontId="3" numFmtId="0" xfId="0" applyBorder="1" applyFont="1"/>
    <xf borderId="1" fillId="6" fontId="10" numFmtId="0" xfId="0" applyBorder="1" applyFont="1"/>
    <xf borderId="1" fillId="6" fontId="12" numFmtId="0" xfId="0" applyAlignment="1" applyBorder="1" applyFont="1">
      <alignment horizontal="center" vertical="center"/>
    </xf>
    <xf borderId="11" fillId="6" fontId="10" numFmtId="0" xfId="0" applyBorder="1" applyFont="1"/>
    <xf borderId="8" fillId="7" fontId="1" numFmtId="0" xfId="0" applyBorder="1" applyFill="1" applyFont="1"/>
    <xf borderId="1" fillId="7" fontId="1" numFmtId="0" xfId="0" applyBorder="1" applyFont="1"/>
    <xf borderId="1" fillId="7" fontId="13" numFmtId="0" xfId="0" applyAlignment="1" applyBorder="1" applyFont="1">
      <alignment horizontal="center" vertical="center"/>
    </xf>
    <xf borderId="11" fillId="7" fontId="1" numFmtId="0" xfId="0" applyBorder="1" applyFont="1"/>
    <xf borderId="26" fillId="7" fontId="7" numFmtId="0" xfId="0" applyAlignment="1" applyBorder="1" applyFont="1">
      <alignment horizontal="center" vertical="center"/>
    </xf>
    <xf borderId="1" fillId="8" fontId="1" numFmtId="164" xfId="0" applyBorder="1" applyFill="1" applyFont="1" applyNumberFormat="1"/>
    <xf borderId="1" fillId="7" fontId="1" numFmtId="164" xfId="0" applyBorder="1" applyFont="1" applyNumberFormat="1"/>
    <xf borderId="28" fillId="9" fontId="14" numFmtId="0" xfId="0" applyAlignment="1" applyBorder="1" applyFill="1" applyFont="1">
      <alignment horizontal="center" vertical="center"/>
    </xf>
    <xf borderId="29" fillId="0" fontId="3" numFmtId="0" xfId="0" applyBorder="1" applyFont="1"/>
    <xf borderId="21" fillId="9" fontId="15" numFmtId="164" xfId="0" applyAlignment="1" applyBorder="1" applyFont="1" applyNumberFormat="1">
      <alignment vertical="center"/>
    </xf>
    <xf borderId="21" fillId="9" fontId="1" numFmtId="0" xfId="0" applyBorder="1" applyFont="1"/>
    <xf borderId="22" fillId="9" fontId="1" numFmtId="0" xfId="0" applyBorder="1" applyFont="1"/>
    <xf borderId="26" fillId="6" fontId="10" numFmtId="0" xfId="0" applyAlignment="1" applyBorder="1" applyFont="1">
      <alignment horizontal="center"/>
    </xf>
    <xf borderId="1" fillId="6" fontId="1" numFmtId="0" xfId="0" applyBorder="1" applyFont="1"/>
    <xf borderId="1" fillId="6" fontId="13" numFmtId="0" xfId="0" applyAlignment="1" applyBorder="1" applyFont="1">
      <alignment horizontal="center" vertical="center"/>
    </xf>
    <xf borderId="26" fillId="7" fontId="13" numFmtId="0" xfId="0" applyAlignment="1" applyBorder="1" applyFont="1">
      <alignment horizontal="center" vertical="center"/>
    </xf>
    <xf borderId="26" fillId="10" fontId="14" numFmtId="0" xfId="0" applyAlignment="1" applyBorder="1" applyFill="1" applyFont="1">
      <alignment horizontal="center" vertical="center"/>
    </xf>
    <xf borderId="1" fillId="10" fontId="15" numFmtId="164" xfId="0" applyAlignment="1" applyBorder="1" applyFont="1" applyNumberFormat="1">
      <alignment vertical="center"/>
    </xf>
    <xf borderId="1" fillId="10" fontId="1" numFmtId="0" xfId="0" applyBorder="1" applyFont="1"/>
    <xf borderId="11" fillId="10" fontId="1" numFmtId="0" xfId="0" applyBorder="1" applyFont="1"/>
    <xf borderId="30" fillId="6" fontId="10" numFmtId="0" xfId="0" applyAlignment="1" applyBorder="1" applyFont="1">
      <alignment horizontal="center" vertical="center"/>
    </xf>
    <xf borderId="11" fillId="6" fontId="1" numFmtId="0" xfId="0" applyBorder="1" applyFont="1"/>
    <xf borderId="11" fillId="7" fontId="13" numFmtId="0" xfId="0" applyAlignment="1" applyBorder="1" applyFont="1">
      <alignment horizontal="center" vertical="center"/>
    </xf>
    <xf borderId="1" fillId="11" fontId="1" numFmtId="164" xfId="0" applyBorder="1" applyFill="1" applyFont="1" applyNumberFormat="1"/>
    <xf borderId="20" fillId="7" fontId="1" numFmtId="0" xfId="0" applyBorder="1" applyFont="1"/>
    <xf borderId="21" fillId="7" fontId="1" numFmtId="0" xfId="0" applyBorder="1" applyFont="1"/>
    <xf borderId="22" fillId="7" fontId="1" numFmtId="0" xfId="0" applyBorder="1" applyFont="1"/>
    <xf borderId="30" fillId="6" fontId="12" numFmtId="0" xfId="0" applyAlignment="1" applyBorder="1" applyFont="1">
      <alignment horizontal="center" shrinkToFit="0" vertical="center" wrapText="1"/>
    </xf>
    <xf borderId="26" fillId="12" fontId="16" numFmtId="0" xfId="0" applyAlignment="1" applyBorder="1" applyFill="1" applyFont="1">
      <alignment horizontal="center" vertical="center"/>
    </xf>
    <xf borderId="1" fillId="12" fontId="15" numFmtId="164" xfId="0" applyAlignment="1" applyBorder="1" applyFont="1" applyNumberFormat="1">
      <alignment vertical="center"/>
    </xf>
    <xf borderId="1" fillId="12" fontId="13" numFmtId="0" xfId="0" applyBorder="1" applyFont="1"/>
    <xf borderId="11" fillId="12" fontId="1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1</xdr:row>
      <xdr:rowOff>76200</xdr:rowOff>
    </xdr:from>
    <xdr:ext cx="1733550" cy="295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71"/>
    <col customWidth="1" min="2" max="3" width="11.43"/>
    <col customWidth="1" min="4" max="16" width="17.57"/>
    <col customWidth="1" min="17" max="17" width="20.29"/>
    <col customWidth="1" min="18" max="19" width="11.43"/>
    <col customWidth="1" min="20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1"/>
      <c r="U2" s="1"/>
      <c r="V2" s="1"/>
      <c r="W2" s="1"/>
      <c r="X2" s="1"/>
      <c r="Y2" s="1"/>
      <c r="Z2" s="1"/>
    </row>
    <row r="3" ht="30.0" customHeight="1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1"/>
      <c r="U3" s="1"/>
      <c r="V3" s="1"/>
      <c r="W3" s="1"/>
      <c r="X3" s="1"/>
      <c r="Y3" s="1"/>
      <c r="Z3" s="1"/>
    </row>
    <row r="4" ht="15.0" customHeight="1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 t="s">
        <v>1</v>
      </c>
      <c r="R4" s="11"/>
      <c r="S4" s="12"/>
      <c r="T4" s="1"/>
      <c r="U4" s="1"/>
      <c r="V4" s="1"/>
      <c r="W4" s="1"/>
      <c r="X4" s="1"/>
      <c r="Y4" s="1"/>
      <c r="Z4" s="1"/>
    </row>
    <row r="5">
      <c r="A5" s="1"/>
      <c r="B5" s="13"/>
      <c r="C5" s="14"/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15" t="s">
        <v>12</v>
      </c>
      <c r="O5" s="15" t="s">
        <v>13</v>
      </c>
      <c r="P5" s="14"/>
      <c r="Q5" s="16"/>
      <c r="R5" s="17"/>
      <c r="S5" s="18"/>
      <c r="T5" s="1"/>
      <c r="U5" s="1"/>
      <c r="V5" s="1"/>
      <c r="W5" s="1"/>
      <c r="X5" s="1"/>
      <c r="Y5" s="1"/>
      <c r="Z5" s="1"/>
    </row>
    <row r="6">
      <c r="A6" s="1"/>
      <c r="B6" s="13"/>
      <c r="C6" s="19" t="s">
        <v>14</v>
      </c>
      <c r="D6" s="20">
        <f t="shared" ref="D6:O6" si="1">D37</f>
        <v>13000</v>
      </c>
      <c r="E6" s="20">
        <f t="shared" si="1"/>
        <v>0</v>
      </c>
      <c r="F6" s="20">
        <f t="shared" si="1"/>
        <v>0</v>
      </c>
      <c r="G6" s="20">
        <f t="shared" si="1"/>
        <v>0</v>
      </c>
      <c r="H6" s="20">
        <f t="shared" si="1"/>
        <v>0</v>
      </c>
      <c r="I6" s="20">
        <f t="shared" si="1"/>
        <v>0</v>
      </c>
      <c r="J6" s="20">
        <f t="shared" si="1"/>
        <v>0</v>
      </c>
      <c r="K6" s="20">
        <f t="shared" si="1"/>
        <v>0</v>
      </c>
      <c r="L6" s="20">
        <f t="shared" si="1"/>
        <v>0</v>
      </c>
      <c r="M6" s="20">
        <f t="shared" si="1"/>
        <v>0</v>
      </c>
      <c r="N6" s="20">
        <f t="shared" si="1"/>
        <v>0</v>
      </c>
      <c r="O6" s="20">
        <f t="shared" si="1"/>
        <v>0</v>
      </c>
      <c r="P6" s="14"/>
      <c r="Q6" s="16"/>
      <c r="R6" s="17"/>
      <c r="S6" s="18"/>
      <c r="T6" s="1"/>
      <c r="U6" s="1"/>
      <c r="V6" s="1"/>
      <c r="W6" s="1"/>
      <c r="X6" s="1"/>
      <c r="Y6" s="1"/>
      <c r="Z6" s="1"/>
    </row>
    <row r="7">
      <c r="A7" s="1"/>
      <c r="B7" s="13"/>
      <c r="C7" s="21" t="s">
        <v>15</v>
      </c>
      <c r="D7" s="22">
        <f t="shared" ref="D7:O7" si="2">D57+D92</f>
        <v>9610</v>
      </c>
      <c r="E7" s="22">
        <f t="shared" si="2"/>
        <v>0</v>
      </c>
      <c r="F7" s="22">
        <f t="shared" si="2"/>
        <v>0</v>
      </c>
      <c r="G7" s="22">
        <f t="shared" si="2"/>
        <v>0</v>
      </c>
      <c r="H7" s="22">
        <f t="shared" si="2"/>
        <v>0</v>
      </c>
      <c r="I7" s="22">
        <f t="shared" si="2"/>
        <v>0</v>
      </c>
      <c r="J7" s="22">
        <f t="shared" si="2"/>
        <v>0</v>
      </c>
      <c r="K7" s="22">
        <f t="shared" si="2"/>
        <v>0</v>
      </c>
      <c r="L7" s="22">
        <f t="shared" si="2"/>
        <v>0</v>
      </c>
      <c r="M7" s="22">
        <f t="shared" si="2"/>
        <v>0</v>
      </c>
      <c r="N7" s="22">
        <f t="shared" si="2"/>
        <v>0</v>
      </c>
      <c r="O7" s="22">
        <f t="shared" si="2"/>
        <v>0</v>
      </c>
      <c r="P7" s="14"/>
      <c r="Q7" s="16"/>
      <c r="R7" s="17"/>
      <c r="S7" s="18"/>
      <c r="T7" s="1"/>
      <c r="U7" s="1"/>
      <c r="V7" s="1"/>
      <c r="W7" s="1"/>
      <c r="X7" s="1"/>
      <c r="Y7" s="1"/>
      <c r="Z7" s="1"/>
    </row>
    <row r="8">
      <c r="A8" s="1"/>
      <c r="B8" s="13"/>
      <c r="C8" s="23" t="s">
        <v>16</v>
      </c>
      <c r="D8" s="24">
        <f t="shared" ref="D8:O8" si="3">D6-D7</f>
        <v>3390</v>
      </c>
      <c r="E8" s="24">
        <f t="shared" si="3"/>
        <v>0</v>
      </c>
      <c r="F8" s="24">
        <f t="shared" si="3"/>
        <v>0</v>
      </c>
      <c r="G8" s="24">
        <f t="shared" si="3"/>
        <v>0</v>
      </c>
      <c r="H8" s="24">
        <f t="shared" si="3"/>
        <v>0</v>
      </c>
      <c r="I8" s="24">
        <f t="shared" si="3"/>
        <v>0</v>
      </c>
      <c r="J8" s="24">
        <f t="shared" si="3"/>
        <v>0</v>
      </c>
      <c r="K8" s="24">
        <f t="shared" si="3"/>
        <v>0</v>
      </c>
      <c r="L8" s="24">
        <f t="shared" si="3"/>
        <v>0</v>
      </c>
      <c r="M8" s="24">
        <f t="shared" si="3"/>
        <v>0</v>
      </c>
      <c r="N8" s="24">
        <f t="shared" si="3"/>
        <v>0</v>
      </c>
      <c r="O8" s="24">
        <f t="shared" si="3"/>
        <v>0</v>
      </c>
      <c r="P8" s="14"/>
      <c r="Q8" s="16"/>
      <c r="R8" s="17"/>
      <c r="S8" s="18"/>
      <c r="T8" s="1"/>
      <c r="U8" s="1"/>
      <c r="V8" s="1"/>
      <c r="W8" s="1"/>
      <c r="X8" s="1"/>
      <c r="Y8" s="1"/>
      <c r="Z8" s="1"/>
    </row>
    <row r="9">
      <c r="A9" s="1"/>
      <c r="B9" s="13"/>
      <c r="C9" s="2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4"/>
      <c r="Q9" s="16"/>
      <c r="R9" s="17"/>
      <c r="S9" s="18"/>
      <c r="T9" s="1"/>
      <c r="U9" s="1"/>
      <c r="V9" s="1"/>
      <c r="W9" s="1"/>
      <c r="X9" s="1"/>
      <c r="Y9" s="1"/>
      <c r="Z9" s="1"/>
    </row>
    <row r="10">
      <c r="A10" s="1"/>
      <c r="B10" s="13"/>
      <c r="C10" s="25" t="s">
        <v>17</v>
      </c>
      <c r="D10" s="26">
        <f t="shared" ref="D10:O10" si="4">D8</f>
        <v>3390</v>
      </c>
      <c r="E10" s="26">
        <f t="shared" si="4"/>
        <v>0</v>
      </c>
      <c r="F10" s="26">
        <f t="shared" si="4"/>
        <v>0</v>
      </c>
      <c r="G10" s="26">
        <f t="shared" si="4"/>
        <v>0</v>
      </c>
      <c r="H10" s="26">
        <f t="shared" si="4"/>
        <v>0</v>
      </c>
      <c r="I10" s="26">
        <f t="shared" si="4"/>
        <v>0</v>
      </c>
      <c r="J10" s="26">
        <f t="shared" si="4"/>
        <v>0</v>
      </c>
      <c r="K10" s="26">
        <f t="shared" si="4"/>
        <v>0</v>
      </c>
      <c r="L10" s="26">
        <f t="shared" si="4"/>
        <v>0</v>
      </c>
      <c r="M10" s="26">
        <f t="shared" si="4"/>
        <v>0</v>
      </c>
      <c r="N10" s="26">
        <f t="shared" si="4"/>
        <v>0</v>
      </c>
      <c r="O10" s="26">
        <f t="shared" si="4"/>
        <v>0</v>
      </c>
      <c r="P10" s="14"/>
      <c r="Q10" s="16"/>
      <c r="R10" s="17"/>
      <c r="S10" s="18"/>
      <c r="T10" s="1"/>
      <c r="U10" s="1"/>
      <c r="V10" s="1"/>
      <c r="W10" s="1"/>
      <c r="X10" s="1"/>
      <c r="Y10" s="1"/>
      <c r="Z10" s="1"/>
    </row>
    <row r="11">
      <c r="A11" s="1"/>
      <c r="B11" s="13"/>
      <c r="C11" s="2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4"/>
      <c r="Q11" s="16"/>
      <c r="R11" s="17"/>
      <c r="S11" s="18"/>
      <c r="T11" s="1"/>
      <c r="U11" s="1"/>
      <c r="V11" s="1"/>
      <c r="W11" s="1"/>
      <c r="X11" s="1"/>
      <c r="Y11" s="1"/>
      <c r="Z11" s="1"/>
    </row>
    <row r="12">
      <c r="A12" s="1"/>
      <c r="B12" s="13"/>
      <c r="C12" s="28" t="s">
        <v>18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14"/>
      <c r="Q12" s="16"/>
      <c r="R12" s="17"/>
      <c r="S12" s="18"/>
      <c r="T12" s="1"/>
      <c r="U12" s="1"/>
      <c r="V12" s="1"/>
      <c r="W12" s="1"/>
      <c r="X12" s="1"/>
      <c r="Y12" s="1"/>
      <c r="Z12" s="1"/>
    </row>
    <row r="13">
      <c r="A13" s="1"/>
      <c r="B13" s="13"/>
      <c r="C13" s="30" t="s">
        <v>19</v>
      </c>
      <c r="D13" s="31">
        <v>1000.0</v>
      </c>
      <c r="E13" s="31">
        <v>0.0</v>
      </c>
      <c r="F13" s="31">
        <v>0.0</v>
      </c>
      <c r="G13" s="31">
        <v>0.0</v>
      </c>
      <c r="H13" s="31">
        <v>0.0</v>
      </c>
      <c r="I13" s="31">
        <v>0.0</v>
      </c>
      <c r="J13" s="31">
        <v>0.0</v>
      </c>
      <c r="K13" s="31">
        <v>0.0</v>
      </c>
      <c r="L13" s="31">
        <v>0.0</v>
      </c>
      <c r="M13" s="31">
        <v>0.0</v>
      </c>
      <c r="N13" s="31">
        <v>0.0</v>
      </c>
      <c r="O13" s="31">
        <v>0.0</v>
      </c>
      <c r="P13" s="14"/>
      <c r="Q13" s="16"/>
      <c r="R13" s="17"/>
      <c r="S13" s="18"/>
      <c r="T13" s="1"/>
      <c r="U13" s="1"/>
      <c r="V13" s="1"/>
      <c r="W13" s="1"/>
      <c r="X13" s="1"/>
      <c r="Y13" s="1"/>
      <c r="Z13" s="1"/>
    </row>
    <row r="14">
      <c r="A14" s="1"/>
      <c r="B14" s="13"/>
      <c r="C14" s="30" t="s">
        <v>20</v>
      </c>
      <c r="D14" s="31">
        <v>1000.0</v>
      </c>
      <c r="E14" s="31">
        <v>0.0</v>
      </c>
      <c r="F14" s="31">
        <v>0.0</v>
      </c>
      <c r="G14" s="31">
        <v>0.0</v>
      </c>
      <c r="H14" s="31">
        <v>0.0</v>
      </c>
      <c r="I14" s="31">
        <v>0.0</v>
      </c>
      <c r="J14" s="31">
        <v>0.0</v>
      </c>
      <c r="K14" s="31">
        <v>0.0</v>
      </c>
      <c r="L14" s="31">
        <v>0.0</v>
      </c>
      <c r="M14" s="31">
        <v>0.0</v>
      </c>
      <c r="N14" s="31">
        <v>0.0</v>
      </c>
      <c r="O14" s="31">
        <v>0.0</v>
      </c>
      <c r="P14" s="14"/>
      <c r="Q14" s="16"/>
      <c r="R14" s="17"/>
      <c r="S14" s="18"/>
      <c r="T14" s="1"/>
      <c r="U14" s="1"/>
      <c r="V14" s="1"/>
      <c r="W14" s="1"/>
      <c r="X14" s="1"/>
      <c r="Y14" s="1"/>
      <c r="Z14" s="1"/>
    </row>
    <row r="15">
      <c r="A15" s="1"/>
      <c r="B15" s="13"/>
      <c r="C15" s="30" t="s">
        <v>21</v>
      </c>
      <c r="D15" s="31">
        <v>1000.0</v>
      </c>
      <c r="E15" s="31">
        <v>0.0</v>
      </c>
      <c r="F15" s="31">
        <v>0.0</v>
      </c>
      <c r="G15" s="31">
        <v>0.0</v>
      </c>
      <c r="H15" s="31">
        <v>0.0</v>
      </c>
      <c r="I15" s="31">
        <v>0.0</v>
      </c>
      <c r="J15" s="31">
        <v>0.0</v>
      </c>
      <c r="K15" s="31">
        <v>0.0</v>
      </c>
      <c r="L15" s="31">
        <v>0.0</v>
      </c>
      <c r="M15" s="31">
        <v>0.0</v>
      </c>
      <c r="N15" s="31">
        <v>0.0</v>
      </c>
      <c r="O15" s="31">
        <v>0.0</v>
      </c>
      <c r="P15" s="14"/>
      <c r="Q15" s="16"/>
      <c r="R15" s="17"/>
      <c r="S15" s="18"/>
      <c r="T15" s="1"/>
      <c r="U15" s="1"/>
      <c r="V15" s="1"/>
      <c r="W15" s="1"/>
      <c r="X15" s="1"/>
      <c r="Y15" s="1"/>
      <c r="Z15" s="1"/>
    </row>
    <row r="16">
      <c r="A16" s="1"/>
      <c r="B16" s="1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4"/>
      <c r="Q16" s="16"/>
      <c r="R16" s="17"/>
      <c r="S16" s="18"/>
      <c r="T16" s="1"/>
      <c r="U16" s="1"/>
      <c r="V16" s="1"/>
      <c r="W16" s="1"/>
      <c r="X16" s="1"/>
      <c r="Y16" s="1"/>
      <c r="Z16" s="1"/>
    </row>
    <row r="17">
      <c r="A17" s="1"/>
      <c r="B17" s="13"/>
      <c r="C17" s="32" t="s">
        <v>22</v>
      </c>
      <c r="D17" s="33">
        <f t="shared" ref="D17:O17" si="5">D10-D13-D14-D15</f>
        <v>390</v>
      </c>
      <c r="E17" s="33">
        <f t="shared" si="5"/>
        <v>0</v>
      </c>
      <c r="F17" s="33">
        <f t="shared" si="5"/>
        <v>0</v>
      </c>
      <c r="G17" s="33">
        <f t="shared" si="5"/>
        <v>0</v>
      </c>
      <c r="H17" s="33">
        <f t="shared" si="5"/>
        <v>0</v>
      </c>
      <c r="I17" s="33">
        <f t="shared" si="5"/>
        <v>0</v>
      </c>
      <c r="J17" s="33">
        <f t="shared" si="5"/>
        <v>0</v>
      </c>
      <c r="K17" s="33">
        <f t="shared" si="5"/>
        <v>0</v>
      </c>
      <c r="L17" s="33">
        <f t="shared" si="5"/>
        <v>0</v>
      </c>
      <c r="M17" s="33">
        <f t="shared" si="5"/>
        <v>0</v>
      </c>
      <c r="N17" s="33">
        <f t="shared" si="5"/>
        <v>0</v>
      </c>
      <c r="O17" s="33">
        <f t="shared" si="5"/>
        <v>0</v>
      </c>
      <c r="P17" s="14"/>
      <c r="Q17" s="16"/>
      <c r="R17" s="17"/>
      <c r="S17" s="18"/>
      <c r="T17" s="1"/>
      <c r="U17" s="1"/>
      <c r="V17" s="1"/>
      <c r="W17" s="1"/>
      <c r="X17" s="1"/>
      <c r="Y17" s="1"/>
      <c r="Z17" s="1"/>
    </row>
    <row r="18">
      <c r="A18" s="1"/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4"/>
      <c r="Q18" s="34"/>
      <c r="R18" s="35"/>
      <c r="S18" s="18"/>
      <c r="T18" s="1"/>
      <c r="U18" s="1"/>
      <c r="V18" s="1"/>
      <c r="W18" s="1"/>
      <c r="X18" s="1"/>
      <c r="Y18" s="1"/>
      <c r="Z18" s="1"/>
    </row>
    <row r="19">
      <c r="A19" s="1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8"/>
      <c r="T19" s="1"/>
      <c r="U19" s="1"/>
      <c r="V19" s="1"/>
      <c r="W19" s="1"/>
      <c r="X19" s="1"/>
      <c r="Y19" s="1"/>
      <c r="Z19" s="1"/>
    </row>
    <row r="20">
      <c r="A20" s="1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8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39"/>
      <c r="C22" s="40"/>
      <c r="D22" s="41" t="s">
        <v>2</v>
      </c>
      <c r="E22" s="41" t="s">
        <v>3</v>
      </c>
      <c r="F22" s="41" t="s">
        <v>4</v>
      </c>
      <c r="G22" s="41" t="s">
        <v>5</v>
      </c>
      <c r="H22" s="41" t="s">
        <v>6</v>
      </c>
      <c r="I22" s="41" t="s">
        <v>7</v>
      </c>
      <c r="J22" s="41" t="s">
        <v>8</v>
      </c>
      <c r="K22" s="41" t="s">
        <v>9</v>
      </c>
      <c r="L22" s="41" t="s">
        <v>10</v>
      </c>
      <c r="M22" s="41" t="s">
        <v>11</v>
      </c>
      <c r="N22" s="41" t="s">
        <v>12</v>
      </c>
      <c r="O22" s="41" t="s">
        <v>13</v>
      </c>
      <c r="P22" s="42"/>
      <c r="Q22" s="42"/>
      <c r="R22" s="42"/>
      <c r="S22" s="43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44" t="s">
        <v>23</v>
      </c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 t="s">
        <v>24</v>
      </c>
      <c r="R23" s="46"/>
      <c r="S23" s="48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50"/>
      <c r="S24" s="52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53" t="s">
        <v>25</v>
      </c>
      <c r="C25" s="45"/>
      <c r="D25" s="54">
        <v>13000.0</v>
      </c>
      <c r="E25" s="54">
        <v>0.0</v>
      </c>
      <c r="F25" s="54">
        <v>0.0</v>
      </c>
      <c r="G25" s="54">
        <v>0.0</v>
      </c>
      <c r="H25" s="54">
        <v>0.0</v>
      </c>
      <c r="I25" s="54">
        <v>0.0</v>
      </c>
      <c r="J25" s="54">
        <v>0.0</v>
      </c>
      <c r="K25" s="54">
        <v>0.0</v>
      </c>
      <c r="L25" s="54">
        <v>0.0</v>
      </c>
      <c r="M25" s="54">
        <v>0.0</v>
      </c>
      <c r="N25" s="54">
        <v>0.0</v>
      </c>
      <c r="O25" s="54">
        <v>0.0</v>
      </c>
      <c r="P25" s="54">
        <v>0.0</v>
      </c>
      <c r="Q25" s="55">
        <f t="shared" ref="Q25:Q35" si="6">SUM(D25:P25)</f>
        <v>13000</v>
      </c>
      <c r="R25" s="50"/>
      <c r="S25" s="52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53" t="s">
        <v>26</v>
      </c>
      <c r="C26" s="45"/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55">
        <f t="shared" si="6"/>
        <v>0</v>
      </c>
      <c r="R26" s="50"/>
      <c r="S26" s="52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53" t="s">
        <v>27</v>
      </c>
      <c r="C27" s="45"/>
      <c r="D27" s="54">
        <v>0.0</v>
      </c>
      <c r="E27" s="54">
        <v>0.0</v>
      </c>
      <c r="F27" s="54">
        <v>0.0</v>
      </c>
      <c r="G27" s="54">
        <v>0.0</v>
      </c>
      <c r="H27" s="54">
        <v>0.0</v>
      </c>
      <c r="I27" s="54">
        <v>0.0</v>
      </c>
      <c r="J27" s="54">
        <v>0.0</v>
      </c>
      <c r="K27" s="54">
        <v>0.0</v>
      </c>
      <c r="L27" s="54">
        <v>0.0</v>
      </c>
      <c r="M27" s="54">
        <v>0.0</v>
      </c>
      <c r="N27" s="54">
        <v>0.0</v>
      </c>
      <c r="O27" s="54">
        <v>0.0</v>
      </c>
      <c r="P27" s="54">
        <v>0.0</v>
      </c>
      <c r="Q27" s="55">
        <f t="shared" si="6"/>
        <v>0</v>
      </c>
      <c r="R27" s="50"/>
      <c r="S27" s="52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53" t="s">
        <v>28</v>
      </c>
      <c r="C28" s="45"/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55">
        <f t="shared" si="6"/>
        <v>0</v>
      </c>
      <c r="R28" s="50"/>
      <c r="S28" s="52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53" t="s">
        <v>29</v>
      </c>
      <c r="C29" s="45"/>
      <c r="D29" s="54">
        <v>0.0</v>
      </c>
      <c r="E29" s="54">
        <v>0.0</v>
      </c>
      <c r="F29" s="54">
        <v>0.0</v>
      </c>
      <c r="G29" s="54">
        <v>0.0</v>
      </c>
      <c r="H29" s="54">
        <v>0.0</v>
      </c>
      <c r="I29" s="54">
        <v>0.0</v>
      </c>
      <c r="J29" s="54">
        <v>0.0</v>
      </c>
      <c r="K29" s="54">
        <v>0.0</v>
      </c>
      <c r="L29" s="54">
        <v>0.0</v>
      </c>
      <c r="M29" s="54">
        <v>0.0</v>
      </c>
      <c r="N29" s="54">
        <v>0.0</v>
      </c>
      <c r="O29" s="54">
        <v>0.0</v>
      </c>
      <c r="P29" s="54">
        <v>0.0</v>
      </c>
      <c r="Q29" s="55">
        <f t="shared" si="6"/>
        <v>0</v>
      </c>
      <c r="R29" s="50"/>
      <c r="S29" s="52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53" t="s">
        <v>30</v>
      </c>
      <c r="C30" s="45"/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55">
        <f t="shared" si="6"/>
        <v>0</v>
      </c>
      <c r="R30" s="50"/>
      <c r="S30" s="52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53" t="s">
        <v>31</v>
      </c>
      <c r="C31" s="45"/>
      <c r="D31" s="54">
        <v>0.0</v>
      </c>
      <c r="E31" s="54">
        <v>0.0</v>
      </c>
      <c r="F31" s="54">
        <v>0.0</v>
      </c>
      <c r="G31" s="54">
        <v>0.0</v>
      </c>
      <c r="H31" s="54">
        <v>0.0</v>
      </c>
      <c r="I31" s="54">
        <v>0.0</v>
      </c>
      <c r="J31" s="54">
        <v>0.0</v>
      </c>
      <c r="K31" s="54">
        <v>0.0</v>
      </c>
      <c r="L31" s="54">
        <v>0.0</v>
      </c>
      <c r="M31" s="54">
        <v>0.0</v>
      </c>
      <c r="N31" s="54">
        <v>0.0</v>
      </c>
      <c r="O31" s="54">
        <v>0.0</v>
      </c>
      <c r="P31" s="54">
        <v>0.0</v>
      </c>
      <c r="Q31" s="55">
        <f t="shared" si="6"/>
        <v>0</v>
      </c>
      <c r="R31" s="50"/>
      <c r="S31" s="52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53" t="s">
        <v>32</v>
      </c>
      <c r="C32" s="45"/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55">
        <f t="shared" si="6"/>
        <v>0</v>
      </c>
      <c r="R32" s="50"/>
      <c r="S32" s="52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53" t="s">
        <v>32</v>
      </c>
      <c r="C33" s="45"/>
      <c r="D33" s="54">
        <v>0.0</v>
      </c>
      <c r="E33" s="54">
        <v>0.0</v>
      </c>
      <c r="F33" s="54">
        <v>0.0</v>
      </c>
      <c r="G33" s="54">
        <v>0.0</v>
      </c>
      <c r="H33" s="54">
        <v>0.0</v>
      </c>
      <c r="I33" s="54">
        <v>0.0</v>
      </c>
      <c r="J33" s="54">
        <v>0.0</v>
      </c>
      <c r="K33" s="54">
        <v>0.0</v>
      </c>
      <c r="L33" s="54">
        <v>0.0</v>
      </c>
      <c r="M33" s="54">
        <v>0.0</v>
      </c>
      <c r="N33" s="54">
        <v>0.0</v>
      </c>
      <c r="O33" s="54">
        <v>0.0</v>
      </c>
      <c r="P33" s="54">
        <v>0.0</v>
      </c>
      <c r="Q33" s="55">
        <f t="shared" si="6"/>
        <v>0</v>
      </c>
      <c r="R33" s="50"/>
      <c r="S33" s="52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53" t="s">
        <v>32</v>
      </c>
      <c r="C34" s="45"/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55">
        <f t="shared" si="6"/>
        <v>0</v>
      </c>
      <c r="R34" s="50"/>
      <c r="S34" s="52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53" t="s">
        <v>32</v>
      </c>
      <c r="C35" s="45"/>
      <c r="D35" s="54">
        <v>0.0</v>
      </c>
      <c r="E35" s="54">
        <v>0.0</v>
      </c>
      <c r="F35" s="54">
        <v>0.0</v>
      </c>
      <c r="G35" s="54">
        <v>0.0</v>
      </c>
      <c r="H35" s="54">
        <v>0.0</v>
      </c>
      <c r="I35" s="54">
        <v>0.0</v>
      </c>
      <c r="J35" s="54">
        <v>0.0</v>
      </c>
      <c r="K35" s="54">
        <v>0.0</v>
      </c>
      <c r="L35" s="54">
        <v>0.0</v>
      </c>
      <c r="M35" s="54">
        <v>0.0</v>
      </c>
      <c r="N35" s="54">
        <v>0.0</v>
      </c>
      <c r="O35" s="54">
        <v>0.0</v>
      </c>
      <c r="P35" s="54">
        <v>0.0</v>
      </c>
      <c r="Q35" s="55">
        <f t="shared" si="6"/>
        <v>0</v>
      </c>
      <c r="R35" s="50"/>
      <c r="S35" s="52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2"/>
      <c r="T36" s="1"/>
      <c r="U36" s="1"/>
      <c r="V36" s="1"/>
      <c r="W36" s="1"/>
      <c r="X36" s="1"/>
      <c r="Y36" s="1"/>
      <c r="Z36" s="1"/>
    </row>
    <row r="37" ht="34.5" customHeight="1">
      <c r="A37" s="1"/>
      <c r="B37" s="56" t="s">
        <v>33</v>
      </c>
      <c r="C37" s="57"/>
      <c r="D37" s="58">
        <f t="shared" ref="D37:Q37" si="7">SUM(D25:D35)</f>
        <v>13000</v>
      </c>
      <c r="E37" s="58">
        <f t="shared" si="7"/>
        <v>0</v>
      </c>
      <c r="F37" s="58">
        <f t="shared" si="7"/>
        <v>0</v>
      </c>
      <c r="G37" s="58">
        <f t="shared" si="7"/>
        <v>0</v>
      </c>
      <c r="H37" s="58">
        <f t="shared" si="7"/>
        <v>0</v>
      </c>
      <c r="I37" s="58">
        <f t="shared" si="7"/>
        <v>0</v>
      </c>
      <c r="J37" s="58">
        <f t="shared" si="7"/>
        <v>0</v>
      </c>
      <c r="K37" s="58">
        <f t="shared" si="7"/>
        <v>0</v>
      </c>
      <c r="L37" s="58">
        <f t="shared" si="7"/>
        <v>0</v>
      </c>
      <c r="M37" s="58">
        <f t="shared" si="7"/>
        <v>0</v>
      </c>
      <c r="N37" s="58">
        <f t="shared" si="7"/>
        <v>0</v>
      </c>
      <c r="O37" s="58">
        <f t="shared" si="7"/>
        <v>0</v>
      </c>
      <c r="P37" s="58">
        <f t="shared" si="7"/>
        <v>0</v>
      </c>
      <c r="Q37" s="58">
        <f t="shared" si="7"/>
        <v>13000</v>
      </c>
      <c r="R37" s="59"/>
      <c r="S37" s="60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39"/>
      <c r="C40" s="40"/>
      <c r="D40" s="41" t="s">
        <v>2</v>
      </c>
      <c r="E40" s="41" t="s">
        <v>3</v>
      </c>
      <c r="F40" s="41" t="s">
        <v>4</v>
      </c>
      <c r="G40" s="41" t="s">
        <v>5</v>
      </c>
      <c r="H40" s="41" t="s">
        <v>6</v>
      </c>
      <c r="I40" s="41" t="s">
        <v>7</v>
      </c>
      <c r="J40" s="41" t="s">
        <v>8</v>
      </c>
      <c r="K40" s="41" t="s">
        <v>9</v>
      </c>
      <c r="L40" s="41" t="s">
        <v>10</v>
      </c>
      <c r="M40" s="41" t="s">
        <v>11</v>
      </c>
      <c r="N40" s="41" t="s">
        <v>12</v>
      </c>
      <c r="O40" s="41" t="s">
        <v>13</v>
      </c>
      <c r="P40" s="42"/>
      <c r="Q40" s="42"/>
      <c r="R40" s="42"/>
      <c r="S40" s="43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44" t="s">
        <v>34</v>
      </c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 t="s">
        <v>24</v>
      </c>
      <c r="R41" s="46"/>
      <c r="S41" s="48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61" t="s">
        <v>35</v>
      </c>
      <c r="C42" s="45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3"/>
      <c r="R42" s="50"/>
      <c r="S42" s="52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50"/>
      <c r="S43" s="52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1"/>
      <c r="R44" s="50"/>
      <c r="S44" s="52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64" t="s">
        <v>36</v>
      </c>
      <c r="C45" s="45"/>
      <c r="D45" s="54">
        <v>0.0</v>
      </c>
      <c r="E45" s="54">
        <v>0.0</v>
      </c>
      <c r="F45" s="54">
        <v>0.0</v>
      </c>
      <c r="G45" s="54">
        <v>0.0</v>
      </c>
      <c r="H45" s="54">
        <v>0.0</v>
      </c>
      <c r="I45" s="54">
        <v>0.0</v>
      </c>
      <c r="J45" s="54">
        <v>0.0</v>
      </c>
      <c r="K45" s="54">
        <v>0.0</v>
      </c>
      <c r="L45" s="54">
        <v>0.0</v>
      </c>
      <c r="M45" s="54">
        <v>0.0</v>
      </c>
      <c r="N45" s="54">
        <v>0.0</v>
      </c>
      <c r="O45" s="54">
        <v>0.0</v>
      </c>
      <c r="P45" s="54">
        <v>0.0</v>
      </c>
      <c r="Q45" s="55">
        <f t="shared" ref="Q45:Q55" si="8">SUM(D45:P45)</f>
        <v>0</v>
      </c>
      <c r="R45" s="50"/>
      <c r="S45" s="52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64" t="s">
        <v>37</v>
      </c>
      <c r="C46" s="45"/>
      <c r="D46" s="24">
        <v>0.0</v>
      </c>
      <c r="E46" s="24">
        <v>0.0</v>
      </c>
      <c r="F46" s="24">
        <v>0.0</v>
      </c>
      <c r="G46" s="24">
        <v>0.0</v>
      </c>
      <c r="H46" s="24">
        <v>0.0</v>
      </c>
      <c r="I46" s="24">
        <v>0.0</v>
      </c>
      <c r="J46" s="24">
        <v>0.0</v>
      </c>
      <c r="K46" s="24">
        <v>0.0</v>
      </c>
      <c r="L46" s="24">
        <v>0.0</v>
      </c>
      <c r="M46" s="24">
        <v>0.0</v>
      </c>
      <c r="N46" s="24">
        <v>0.0</v>
      </c>
      <c r="O46" s="24">
        <v>0.0</v>
      </c>
      <c r="P46" s="24">
        <v>0.0</v>
      </c>
      <c r="Q46" s="55">
        <f t="shared" si="8"/>
        <v>0</v>
      </c>
      <c r="R46" s="50"/>
      <c r="S46" s="52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64" t="s">
        <v>38</v>
      </c>
      <c r="C47" s="45"/>
      <c r="D47" s="54">
        <v>0.0</v>
      </c>
      <c r="E47" s="54">
        <v>0.0</v>
      </c>
      <c r="F47" s="54">
        <v>0.0</v>
      </c>
      <c r="G47" s="54">
        <v>0.0</v>
      </c>
      <c r="H47" s="54">
        <v>0.0</v>
      </c>
      <c r="I47" s="54">
        <v>0.0</v>
      </c>
      <c r="J47" s="54">
        <v>0.0</v>
      </c>
      <c r="K47" s="54">
        <v>0.0</v>
      </c>
      <c r="L47" s="54">
        <v>0.0</v>
      </c>
      <c r="M47" s="54">
        <v>0.0</v>
      </c>
      <c r="N47" s="54">
        <v>0.0</v>
      </c>
      <c r="O47" s="54">
        <v>0.0</v>
      </c>
      <c r="P47" s="54">
        <v>0.0</v>
      </c>
      <c r="Q47" s="55">
        <f t="shared" si="8"/>
        <v>0</v>
      </c>
      <c r="R47" s="50"/>
      <c r="S47" s="52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64" t="s">
        <v>39</v>
      </c>
      <c r="C48" s="45"/>
      <c r="D48" s="24">
        <v>0.0</v>
      </c>
      <c r="E48" s="24">
        <v>0.0</v>
      </c>
      <c r="F48" s="24">
        <v>0.0</v>
      </c>
      <c r="G48" s="24">
        <v>0.0</v>
      </c>
      <c r="H48" s="24">
        <v>0.0</v>
      </c>
      <c r="I48" s="24">
        <v>0.0</v>
      </c>
      <c r="J48" s="24">
        <v>0.0</v>
      </c>
      <c r="K48" s="24">
        <v>0.0</v>
      </c>
      <c r="L48" s="24">
        <v>0.0</v>
      </c>
      <c r="M48" s="24">
        <v>0.0</v>
      </c>
      <c r="N48" s="24">
        <v>0.0</v>
      </c>
      <c r="O48" s="24">
        <v>0.0</v>
      </c>
      <c r="P48" s="24">
        <v>0.0</v>
      </c>
      <c r="Q48" s="55">
        <f t="shared" si="8"/>
        <v>0</v>
      </c>
      <c r="R48" s="50"/>
      <c r="S48" s="52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64" t="s">
        <v>40</v>
      </c>
      <c r="C49" s="45"/>
      <c r="D49" s="54">
        <v>0.0</v>
      </c>
      <c r="E49" s="54">
        <v>0.0</v>
      </c>
      <c r="F49" s="54">
        <v>0.0</v>
      </c>
      <c r="G49" s="54">
        <v>0.0</v>
      </c>
      <c r="H49" s="54">
        <v>0.0</v>
      </c>
      <c r="I49" s="54">
        <v>0.0</v>
      </c>
      <c r="J49" s="54">
        <v>0.0</v>
      </c>
      <c r="K49" s="54">
        <v>0.0</v>
      </c>
      <c r="L49" s="54">
        <v>0.0</v>
      </c>
      <c r="M49" s="54">
        <v>0.0</v>
      </c>
      <c r="N49" s="54">
        <v>0.0</v>
      </c>
      <c r="O49" s="54">
        <v>0.0</v>
      </c>
      <c r="P49" s="54">
        <v>0.0</v>
      </c>
      <c r="Q49" s="55">
        <f t="shared" si="8"/>
        <v>0</v>
      </c>
      <c r="R49" s="50"/>
      <c r="S49" s="52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64" t="s">
        <v>41</v>
      </c>
      <c r="C50" s="45"/>
      <c r="D50" s="24">
        <v>150.0</v>
      </c>
      <c r="E50" s="24">
        <v>0.0</v>
      </c>
      <c r="F50" s="24">
        <v>0.0</v>
      </c>
      <c r="G50" s="24">
        <v>0.0</v>
      </c>
      <c r="H50" s="24">
        <v>0.0</v>
      </c>
      <c r="I50" s="24">
        <v>0.0</v>
      </c>
      <c r="J50" s="24">
        <v>0.0</v>
      </c>
      <c r="K50" s="24">
        <v>0.0</v>
      </c>
      <c r="L50" s="24">
        <v>0.0</v>
      </c>
      <c r="M50" s="24">
        <v>0.0</v>
      </c>
      <c r="N50" s="24">
        <v>0.0</v>
      </c>
      <c r="O50" s="24">
        <v>0.0</v>
      </c>
      <c r="P50" s="24">
        <v>0.0</v>
      </c>
      <c r="Q50" s="55">
        <f t="shared" si="8"/>
        <v>150</v>
      </c>
      <c r="R50" s="50"/>
      <c r="S50" s="52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64" t="s">
        <v>42</v>
      </c>
      <c r="C51" s="45"/>
      <c r="D51" s="54">
        <v>500.0</v>
      </c>
      <c r="E51" s="54">
        <v>0.0</v>
      </c>
      <c r="F51" s="54">
        <v>0.0</v>
      </c>
      <c r="G51" s="54">
        <v>0.0</v>
      </c>
      <c r="H51" s="54">
        <v>0.0</v>
      </c>
      <c r="I51" s="54">
        <v>0.0</v>
      </c>
      <c r="J51" s="54">
        <v>0.0</v>
      </c>
      <c r="K51" s="54">
        <v>0.0</v>
      </c>
      <c r="L51" s="54">
        <v>0.0</v>
      </c>
      <c r="M51" s="54">
        <v>0.0</v>
      </c>
      <c r="N51" s="54">
        <v>0.0</v>
      </c>
      <c r="O51" s="54">
        <v>0.0</v>
      </c>
      <c r="P51" s="54">
        <v>0.0</v>
      </c>
      <c r="Q51" s="55">
        <f t="shared" si="8"/>
        <v>500</v>
      </c>
      <c r="R51" s="50"/>
      <c r="S51" s="52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64" t="s">
        <v>43</v>
      </c>
      <c r="C52" s="45"/>
      <c r="D52" s="24">
        <v>0.0</v>
      </c>
      <c r="E52" s="24">
        <v>0.0</v>
      </c>
      <c r="F52" s="24">
        <v>0.0</v>
      </c>
      <c r="G52" s="24">
        <v>0.0</v>
      </c>
      <c r="H52" s="24">
        <v>0.0</v>
      </c>
      <c r="I52" s="24">
        <v>0.0</v>
      </c>
      <c r="J52" s="24">
        <v>0.0</v>
      </c>
      <c r="K52" s="24">
        <v>0.0</v>
      </c>
      <c r="L52" s="24">
        <v>0.0</v>
      </c>
      <c r="M52" s="24">
        <v>0.0</v>
      </c>
      <c r="N52" s="24">
        <v>0.0</v>
      </c>
      <c r="O52" s="24">
        <v>0.0</v>
      </c>
      <c r="P52" s="24">
        <v>0.0</v>
      </c>
      <c r="Q52" s="55">
        <f t="shared" si="8"/>
        <v>0</v>
      </c>
      <c r="R52" s="50"/>
      <c r="S52" s="52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64" t="s">
        <v>44</v>
      </c>
      <c r="C53" s="45"/>
      <c r="D53" s="54">
        <v>0.0</v>
      </c>
      <c r="E53" s="54">
        <v>0.0</v>
      </c>
      <c r="F53" s="54">
        <v>0.0</v>
      </c>
      <c r="G53" s="54">
        <v>0.0</v>
      </c>
      <c r="H53" s="54">
        <v>0.0</v>
      </c>
      <c r="I53" s="54">
        <v>0.0</v>
      </c>
      <c r="J53" s="54">
        <v>0.0</v>
      </c>
      <c r="K53" s="54">
        <v>0.0</v>
      </c>
      <c r="L53" s="54">
        <v>0.0</v>
      </c>
      <c r="M53" s="54">
        <v>0.0</v>
      </c>
      <c r="N53" s="54">
        <v>0.0</v>
      </c>
      <c r="O53" s="54">
        <v>0.0</v>
      </c>
      <c r="P53" s="54">
        <v>0.0</v>
      </c>
      <c r="Q53" s="55">
        <f t="shared" si="8"/>
        <v>0</v>
      </c>
      <c r="R53" s="50"/>
      <c r="S53" s="52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64" t="s">
        <v>44</v>
      </c>
      <c r="C54" s="45"/>
      <c r="D54" s="24">
        <v>0.0</v>
      </c>
      <c r="E54" s="24">
        <v>0.0</v>
      </c>
      <c r="F54" s="24">
        <v>0.0</v>
      </c>
      <c r="G54" s="24">
        <v>0.0</v>
      </c>
      <c r="H54" s="24">
        <v>0.0</v>
      </c>
      <c r="I54" s="24">
        <v>0.0</v>
      </c>
      <c r="J54" s="24">
        <v>0.0</v>
      </c>
      <c r="K54" s="24">
        <v>0.0</v>
      </c>
      <c r="L54" s="24">
        <v>0.0</v>
      </c>
      <c r="M54" s="24">
        <v>0.0</v>
      </c>
      <c r="N54" s="24">
        <v>0.0</v>
      </c>
      <c r="O54" s="24">
        <v>0.0</v>
      </c>
      <c r="P54" s="24">
        <v>0.0</v>
      </c>
      <c r="Q54" s="55">
        <f t="shared" si="8"/>
        <v>0</v>
      </c>
      <c r="R54" s="50"/>
      <c r="S54" s="52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64" t="s">
        <v>44</v>
      </c>
      <c r="C55" s="45"/>
      <c r="D55" s="54">
        <v>0.0</v>
      </c>
      <c r="E55" s="54">
        <v>0.0</v>
      </c>
      <c r="F55" s="54">
        <v>0.0</v>
      </c>
      <c r="G55" s="54">
        <v>0.0</v>
      </c>
      <c r="H55" s="54">
        <v>0.0</v>
      </c>
      <c r="I55" s="54">
        <v>0.0</v>
      </c>
      <c r="J55" s="54">
        <v>0.0</v>
      </c>
      <c r="K55" s="54">
        <v>0.0</v>
      </c>
      <c r="L55" s="54">
        <v>0.0</v>
      </c>
      <c r="M55" s="54">
        <v>0.0</v>
      </c>
      <c r="N55" s="54">
        <v>0.0</v>
      </c>
      <c r="O55" s="54">
        <v>0.0</v>
      </c>
      <c r="P55" s="54">
        <v>0.0</v>
      </c>
      <c r="Q55" s="55">
        <f t="shared" si="8"/>
        <v>0</v>
      </c>
      <c r="R55" s="50"/>
      <c r="S55" s="52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2"/>
      <c r="T56" s="1"/>
      <c r="U56" s="1"/>
      <c r="V56" s="1"/>
      <c r="W56" s="1"/>
      <c r="X56" s="1"/>
      <c r="Y56" s="1"/>
      <c r="Z56" s="1"/>
    </row>
    <row r="57" ht="34.5" customHeight="1">
      <c r="A57" s="1"/>
      <c r="B57" s="65" t="s">
        <v>22</v>
      </c>
      <c r="C57" s="45"/>
      <c r="D57" s="66">
        <f t="shared" ref="D57:Q57" si="9">SUM(D45:D55)</f>
        <v>650</v>
      </c>
      <c r="E57" s="66">
        <f t="shared" si="9"/>
        <v>0</v>
      </c>
      <c r="F57" s="66">
        <f t="shared" si="9"/>
        <v>0</v>
      </c>
      <c r="G57" s="66">
        <f t="shared" si="9"/>
        <v>0</v>
      </c>
      <c r="H57" s="66">
        <f t="shared" si="9"/>
        <v>0</v>
      </c>
      <c r="I57" s="66">
        <f t="shared" si="9"/>
        <v>0</v>
      </c>
      <c r="J57" s="66">
        <f t="shared" si="9"/>
        <v>0</v>
      </c>
      <c r="K57" s="66">
        <f t="shared" si="9"/>
        <v>0</v>
      </c>
      <c r="L57" s="66">
        <f t="shared" si="9"/>
        <v>0</v>
      </c>
      <c r="M57" s="66">
        <f t="shared" si="9"/>
        <v>0</v>
      </c>
      <c r="N57" s="66">
        <f t="shared" si="9"/>
        <v>0</v>
      </c>
      <c r="O57" s="66">
        <f t="shared" si="9"/>
        <v>0</v>
      </c>
      <c r="P57" s="66">
        <f t="shared" si="9"/>
        <v>0</v>
      </c>
      <c r="Q57" s="66">
        <f t="shared" si="9"/>
        <v>650</v>
      </c>
      <c r="R57" s="67"/>
      <c r="S57" s="68"/>
      <c r="T57" s="1"/>
      <c r="U57" s="1"/>
      <c r="V57" s="1"/>
      <c r="W57" s="1"/>
      <c r="X57" s="1"/>
      <c r="Y57" s="1"/>
      <c r="Z57" s="1"/>
    </row>
    <row r="58" ht="23.25" customHeight="1">
      <c r="A58" s="1"/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2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69" t="s">
        <v>45</v>
      </c>
      <c r="C59" s="1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70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5"/>
      <c r="C60" s="35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70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1"/>
      <c r="R61" s="51"/>
      <c r="S61" s="7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1"/>
      <c r="R62" s="51"/>
      <c r="S62" s="7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53" t="s">
        <v>46</v>
      </c>
      <c r="C63" s="45"/>
      <c r="D63" s="54">
        <v>0.0</v>
      </c>
      <c r="E63" s="54">
        <v>0.0</v>
      </c>
      <c r="F63" s="54">
        <v>0.0</v>
      </c>
      <c r="G63" s="54">
        <v>0.0</v>
      </c>
      <c r="H63" s="54">
        <v>0.0</v>
      </c>
      <c r="I63" s="54">
        <v>0.0</v>
      </c>
      <c r="J63" s="54">
        <v>0.0</v>
      </c>
      <c r="K63" s="54">
        <v>0.0</v>
      </c>
      <c r="L63" s="54">
        <v>0.0</v>
      </c>
      <c r="M63" s="54">
        <v>0.0</v>
      </c>
      <c r="N63" s="54">
        <v>0.0</v>
      </c>
      <c r="O63" s="54">
        <v>0.0</v>
      </c>
      <c r="P63" s="54">
        <v>0.0</v>
      </c>
      <c r="Q63" s="55">
        <f t="shared" ref="Q63:Q90" si="10">SUM(D63:P63)</f>
        <v>0</v>
      </c>
      <c r="R63" s="51"/>
      <c r="S63" s="7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53" t="s">
        <v>47</v>
      </c>
      <c r="C64" s="45"/>
      <c r="D64" s="24">
        <v>0.0</v>
      </c>
      <c r="E64" s="24">
        <v>0.0</v>
      </c>
      <c r="F64" s="24">
        <v>0.0</v>
      </c>
      <c r="G64" s="24">
        <v>0.0</v>
      </c>
      <c r="H64" s="24">
        <v>0.0</v>
      </c>
      <c r="I64" s="24">
        <v>0.0</v>
      </c>
      <c r="J64" s="24">
        <v>0.0</v>
      </c>
      <c r="K64" s="24">
        <v>0.0</v>
      </c>
      <c r="L64" s="24">
        <v>0.0</v>
      </c>
      <c r="M64" s="24">
        <v>0.0</v>
      </c>
      <c r="N64" s="24">
        <v>0.0</v>
      </c>
      <c r="O64" s="24">
        <v>0.0</v>
      </c>
      <c r="P64" s="24">
        <v>0.0</v>
      </c>
      <c r="Q64" s="55">
        <f t="shared" si="10"/>
        <v>0</v>
      </c>
      <c r="R64" s="51"/>
      <c r="S64" s="7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53" t="s">
        <v>48</v>
      </c>
      <c r="C65" s="45"/>
      <c r="D65" s="54">
        <v>0.0</v>
      </c>
      <c r="E65" s="54">
        <v>0.0</v>
      </c>
      <c r="F65" s="54">
        <v>0.0</v>
      </c>
      <c r="G65" s="54">
        <v>0.0</v>
      </c>
      <c r="H65" s="54">
        <v>0.0</v>
      </c>
      <c r="I65" s="54">
        <v>0.0</v>
      </c>
      <c r="J65" s="54">
        <v>0.0</v>
      </c>
      <c r="K65" s="54">
        <v>0.0</v>
      </c>
      <c r="L65" s="54">
        <v>0.0</v>
      </c>
      <c r="M65" s="54">
        <v>0.0</v>
      </c>
      <c r="N65" s="54">
        <v>0.0</v>
      </c>
      <c r="O65" s="54">
        <v>0.0</v>
      </c>
      <c r="P65" s="54">
        <v>0.0</v>
      </c>
      <c r="Q65" s="55">
        <f t="shared" si="10"/>
        <v>0</v>
      </c>
      <c r="R65" s="51"/>
      <c r="S65" s="7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53" t="s">
        <v>49</v>
      </c>
      <c r="C66" s="45"/>
      <c r="D66" s="24">
        <v>0.0</v>
      </c>
      <c r="E66" s="24">
        <v>0.0</v>
      </c>
      <c r="F66" s="24">
        <v>0.0</v>
      </c>
      <c r="G66" s="24">
        <v>0.0</v>
      </c>
      <c r="H66" s="24">
        <v>0.0</v>
      </c>
      <c r="I66" s="24">
        <v>0.0</v>
      </c>
      <c r="J66" s="24">
        <v>0.0</v>
      </c>
      <c r="K66" s="24">
        <v>0.0</v>
      </c>
      <c r="L66" s="24">
        <v>0.0</v>
      </c>
      <c r="M66" s="24">
        <v>0.0</v>
      </c>
      <c r="N66" s="24">
        <v>0.0</v>
      </c>
      <c r="O66" s="24">
        <v>0.0</v>
      </c>
      <c r="P66" s="24">
        <v>0.0</v>
      </c>
      <c r="Q66" s="55">
        <f t="shared" si="10"/>
        <v>0</v>
      </c>
      <c r="R66" s="51"/>
      <c r="S66" s="7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53" t="s">
        <v>50</v>
      </c>
      <c r="C67" s="45"/>
      <c r="D67" s="54">
        <v>0.0</v>
      </c>
      <c r="E67" s="54">
        <v>0.0</v>
      </c>
      <c r="F67" s="54">
        <v>0.0</v>
      </c>
      <c r="G67" s="54">
        <v>0.0</v>
      </c>
      <c r="H67" s="54">
        <v>0.0</v>
      </c>
      <c r="I67" s="54">
        <v>0.0</v>
      </c>
      <c r="J67" s="54">
        <v>0.0</v>
      </c>
      <c r="K67" s="54">
        <v>0.0</v>
      </c>
      <c r="L67" s="54">
        <v>0.0</v>
      </c>
      <c r="M67" s="54">
        <v>0.0</v>
      </c>
      <c r="N67" s="54">
        <v>0.0</v>
      </c>
      <c r="O67" s="54">
        <v>0.0</v>
      </c>
      <c r="P67" s="54">
        <v>0.0</v>
      </c>
      <c r="Q67" s="55">
        <f t="shared" si="10"/>
        <v>0</v>
      </c>
      <c r="R67" s="51"/>
      <c r="S67" s="7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53" t="s">
        <v>51</v>
      </c>
      <c r="C68" s="45"/>
      <c r="D68" s="24">
        <v>0.0</v>
      </c>
      <c r="E68" s="24">
        <v>0.0</v>
      </c>
      <c r="F68" s="24">
        <v>0.0</v>
      </c>
      <c r="G68" s="24">
        <v>0.0</v>
      </c>
      <c r="H68" s="24">
        <v>0.0</v>
      </c>
      <c r="I68" s="24">
        <v>0.0</v>
      </c>
      <c r="J68" s="24">
        <v>0.0</v>
      </c>
      <c r="K68" s="24">
        <v>0.0</v>
      </c>
      <c r="L68" s="24">
        <v>0.0</v>
      </c>
      <c r="M68" s="24">
        <v>0.0</v>
      </c>
      <c r="N68" s="24">
        <v>0.0</v>
      </c>
      <c r="O68" s="24">
        <v>0.0</v>
      </c>
      <c r="P68" s="24">
        <v>0.0</v>
      </c>
      <c r="Q68" s="55">
        <f t="shared" si="10"/>
        <v>0</v>
      </c>
      <c r="R68" s="51"/>
      <c r="S68" s="7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53" t="s">
        <v>52</v>
      </c>
      <c r="C69" s="45"/>
      <c r="D69" s="54">
        <v>0.0</v>
      </c>
      <c r="E69" s="54">
        <v>0.0</v>
      </c>
      <c r="F69" s="54">
        <v>0.0</v>
      </c>
      <c r="G69" s="54">
        <v>0.0</v>
      </c>
      <c r="H69" s="54">
        <v>0.0</v>
      </c>
      <c r="I69" s="54">
        <v>0.0</v>
      </c>
      <c r="J69" s="54">
        <v>0.0</v>
      </c>
      <c r="K69" s="54">
        <v>0.0</v>
      </c>
      <c r="L69" s="54">
        <v>0.0</v>
      </c>
      <c r="M69" s="54">
        <v>0.0</v>
      </c>
      <c r="N69" s="54">
        <v>0.0</v>
      </c>
      <c r="O69" s="54">
        <v>0.0</v>
      </c>
      <c r="P69" s="54">
        <v>0.0</v>
      </c>
      <c r="Q69" s="55">
        <f t="shared" si="10"/>
        <v>0</v>
      </c>
      <c r="R69" s="51"/>
      <c r="S69" s="7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53" t="s">
        <v>53</v>
      </c>
      <c r="C70" s="45"/>
      <c r="D70" s="24">
        <v>0.0</v>
      </c>
      <c r="E70" s="24">
        <v>0.0</v>
      </c>
      <c r="F70" s="24">
        <v>0.0</v>
      </c>
      <c r="G70" s="24">
        <v>0.0</v>
      </c>
      <c r="H70" s="24">
        <v>0.0</v>
      </c>
      <c r="I70" s="24">
        <v>0.0</v>
      </c>
      <c r="J70" s="24">
        <v>0.0</v>
      </c>
      <c r="K70" s="24">
        <v>0.0</v>
      </c>
      <c r="L70" s="24">
        <v>0.0</v>
      </c>
      <c r="M70" s="24">
        <v>0.0</v>
      </c>
      <c r="N70" s="24">
        <v>0.0</v>
      </c>
      <c r="O70" s="24">
        <v>0.0</v>
      </c>
      <c r="P70" s="24">
        <v>0.0</v>
      </c>
      <c r="Q70" s="55">
        <f t="shared" si="10"/>
        <v>0</v>
      </c>
      <c r="R70" s="51"/>
      <c r="S70" s="7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53" t="s">
        <v>54</v>
      </c>
      <c r="C71" s="45"/>
      <c r="D71" s="54">
        <v>0.0</v>
      </c>
      <c r="E71" s="54">
        <v>0.0</v>
      </c>
      <c r="F71" s="54">
        <v>0.0</v>
      </c>
      <c r="G71" s="54">
        <v>0.0</v>
      </c>
      <c r="H71" s="54">
        <v>0.0</v>
      </c>
      <c r="I71" s="54">
        <v>0.0</v>
      </c>
      <c r="J71" s="54">
        <v>0.0</v>
      </c>
      <c r="K71" s="54">
        <v>0.0</v>
      </c>
      <c r="L71" s="54">
        <v>0.0</v>
      </c>
      <c r="M71" s="54">
        <v>0.0</v>
      </c>
      <c r="N71" s="54">
        <v>0.0</v>
      </c>
      <c r="O71" s="54">
        <v>0.0</v>
      </c>
      <c r="P71" s="54">
        <v>0.0</v>
      </c>
      <c r="Q71" s="55">
        <f t="shared" si="10"/>
        <v>0</v>
      </c>
      <c r="R71" s="51"/>
      <c r="S71" s="7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53" t="s">
        <v>55</v>
      </c>
      <c r="C72" s="45"/>
      <c r="D72" s="24">
        <v>0.0</v>
      </c>
      <c r="E72" s="24">
        <v>0.0</v>
      </c>
      <c r="F72" s="24">
        <v>0.0</v>
      </c>
      <c r="G72" s="24">
        <v>0.0</v>
      </c>
      <c r="H72" s="24">
        <v>0.0</v>
      </c>
      <c r="I72" s="24">
        <v>0.0</v>
      </c>
      <c r="J72" s="24">
        <v>0.0</v>
      </c>
      <c r="K72" s="24">
        <v>0.0</v>
      </c>
      <c r="L72" s="24">
        <v>0.0</v>
      </c>
      <c r="M72" s="24">
        <v>0.0</v>
      </c>
      <c r="N72" s="24">
        <v>0.0</v>
      </c>
      <c r="O72" s="24">
        <v>0.0</v>
      </c>
      <c r="P72" s="24">
        <v>0.0</v>
      </c>
      <c r="Q72" s="55">
        <f t="shared" si="10"/>
        <v>0</v>
      </c>
      <c r="R72" s="51"/>
      <c r="S72" s="7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53" t="s">
        <v>56</v>
      </c>
      <c r="C73" s="45"/>
      <c r="D73" s="54">
        <v>0.0</v>
      </c>
      <c r="E73" s="54">
        <v>0.0</v>
      </c>
      <c r="F73" s="54">
        <v>0.0</v>
      </c>
      <c r="G73" s="54">
        <v>0.0</v>
      </c>
      <c r="H73" s="54">
        <v>0.0</v>
      </c>
      <c r="I73" s="54">
        <v>0.0</v>
      </c>
      <c r="J73" s="54">
        <v>0.0</v>
      </c>
      <c r="K73" s="54">
        <v>0.0</v>
      </c>
      <c r="L73" s="54">
        <v>0.0</v>
      </c>
      <c r="M73" s="54">
        <v>0.0</v>
      </c>
      <c r="N73" s="54">
        <v>0.0</v>
      </c>
      <c r="O73" s="54">
        <v>0.0</v>
      </c>
      <c r="P73" s="54">
        <v>0.0</v>
      </c>
      <c r="Q73" s="55">
        <f t="shared" si="10"/>
        <v>0</v>
      </c>
      <c r="R73" s="51"/>
      <c r="S73" s="7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53" t="s">
        <v>57</v>
      </c>
      <c r="C74" s="45"/>
      <c r="D74" s="24">
        <v>210.0</v>
      </c>
      <c r="E74" s="24">
        <v>0.0</v>
      </c>
      <c r="F74" s="24">
        <v>0.0</v>
      </c>
      <c r="G74" s="24">
        <v>0.0</v>
      </c>
      <c r="H74" s="24">
        <v>0.0</v>
      </c>
      <c r="I74" s="24">
        <v>0.0</v>
      </c>
      <c r="J74" s="24">
        <v>0.0</v>
      </c>
      <c r="K74" s="24">
        <v>0.0</v>
      </c>
      <c r="L74" s="24">
        <v>0.0</v>
      </c>
      <c r="M74" s="24">
        <v>0.0</v>
      </c>
      <c r="N74" s="24">
        <v>0.0</v>
      </c>
      <c r="O74" s="24">
        <v>0.0</v>
      </c>
      <c r="P74" s="24">
        <v>0.0</v>
      </c>
      <c r="Q74" s="55">
        <f t="shared" si="10"/>
        <v>210</v>
      </c>
      <c r="R74" s="51"/>
      <c r="S74" s="7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53" t="s">
        <v>58</v>
      </c>
      <c r="C75" s="45"/>
      <c r="D75" s="54">
        <v>0.0</v>
      </c>
      <c r="E75" s="54">
        <v>0.0</v>
      </c>
      <c r="F75" s="54">
        <v>0.0</v>
      </c>
      <c r="G75" s="54">
        <v>0.0</v>
      </c>
      <c r="H75" s="54">
        <v>0.0</v>
      </c>
      <c r="I75" s="54">
        <v>0.0</v>
      </c>
      <c r="J75" s="54">
        <v>0.0</v>
      </c>
      <c r="K75" s="54">
        <v>0.0</v>
      </c>
      <c r="L75" s="54">
        <v>0.0</v>
      </c>
      <c r="M75" s="54">
        <v>0.0</v>
      </c>
      <c r="N75" s="54">
        <v>0.0</v>
      </c>
      <c r="O75" s="54">
        <v>0.0</v>
      </c>
      <c r="P75" s="54">
        <v>0.0</v>
      </c>
      <c r="Q75" s="55">
        <f t="shared" si="10"/>
        <v>0</v>
      </c>
      <c r="R75" s="51"/>
      <c r="S75" s="7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53" t="s">
        <v>59</v>
      </c>
      <c r="C76" s="45"/>
      <c r="D76" s="24">
        <v>3750.0</v>
      </c>
      <c r="E76" s="24">
        <v>0.0</v>
      </c>
      <c r="F76" s="24">
        <v>0.0</v>
      </c>
      <c r="G76" s="24">
        <v>0.0</v>
      </c>
      <c r="H76" s="24">
        <v>0.0</v>
      </c>
      <c r="I76" s="24">
        <v>0.0</v>
      </c>
      <c r="J76" s="24">
        <v>0.0</v>
      </c>
      <c r="K76" s="24">
        <v>0.0</v>
      </c>
      <c r="L76" s="24">
        <v>0.0</v>
      </c>
      <c r="M76" s="24">
        <v>0.0</v>
      </c>
      <c r="N76" s="24">
        <v>0.0</v>
      </c>
      <c r="O76" s="24">
        <v>0.0</v>
      </c>
      <c r="P76" s="24">
        <v>0.0</v>
      </c>
      <c r="Q76" s="55">
        <f t="shared" si="10"/>
        <v>3750</v>
      </c>
      <c r="R76" s="51"/>
      <c r="S76" s="7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53" t="s">
        <v>59</v>
      </c>
      <c r="C77" s="45"/>
      <c r="D77" s="54">
        <v>5000.0</v>
      </c>
      <c r="E77" s="54">
        <v>0.0</v>
      </c>
      <c r="F77" s="54">
        <v>0.0</v>
      </c>
      <c r="G77" s="54">
        <v>0.0</v>
      </c>
      <c r="H77" s="54">
        <v>0.0</v>
      </c>
      <c r="I77" s="54">
        <v>0.0</v>
      </c>
      <c r="J77" s="54">
        <v>0.0</v>
      </c>
      <c r="K77" s="54">
        <v>0.0</v>
      </c>
      <c r="L77" s="54">
        <v>0.0</v>
      </c>
      <c r="M77" s="54">
        <v>0.0</v>
      </c>
      <c r="N77" s="54">
        <v>0.0</v>
      </c>
      <c r="O77" s="54">
        <v>0.0</v>
      </c>
      <c r="P77" s="54">
        <v>0.0</v>
      </c>
      <c r="Q77" s="55">
        <f t="shared" si="10"/>
        <v>5000</v>
      </c>
      <c r="R77" s="51"/>
      <c r="S77" s="7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53" t="s">
        <v>60</v>
      </c>
      <c r="C78" s="45"/>
      <c r="D78" s="24">
        <v>0.0</v>
      </c>
      <c r="E78" s="24">
        <v>0.0</v>
      </c>
      <c r="F78" s="24">
        <v>0.0</v>
      </c>
      <c r="G78" s="24">
        <v>0.0</v>
      </c>
      <c r="H78" s="24">
        <v>0.0</v>
      </c>
      <c r="I78" s="24">
        <v>0.0</v>
      </c>
      <c r="J78" s="24">
        <v>0.0</v>
      </c>
      <c r="K78" s="24">
        <v>0.0</v>
      </c>
      <c r="L78" s="24">
        <v>0.0</v>
      </c>
      <c r="M78" s="24">
        <v>0.0</v>
      </c>
      <c r="N78" s="24">
        <v>0.0</v>
      </c>
      <c r="O78" s="24">
        <v>0.0</v>
      </c>
      <c r="P78" s="24">
        <v>0.0</v>
      </c>
      <c r="Q78" s="55">
        <f t="shared" si="10"/>
        <v>0</v>
      </c>
      <c r="R78" s="51"/>
      <c r="S78" s="7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53" t="s">
        <v>60</v>
      </c>
      <c r="C79" s="45"/>
      <c r="D79" s="54">
        <v>0.0</v>
      </c>
      <c r="E79" s="54">
        <v>0.0</v>
      </c>
      <c r="F79" s="54">
        <v>0.0</v>
      </c>
      <c r="G79" s="54">
        <v>0.0</v>
      </c>
      <c r="H79" s="54">
        <v>0.0</v>
      </c>
      <c r="I79" s="54">
        <v>0.0</v>
      </c>
      <c r="J79" s="54">
        <v>0.0</v>
      </c>
      <c r="K79" s="54">
        <v>0.0</v>
      </c>
      <c r="L79" s="54">
        <v>0.0</v>
      </c>
      <c r="M79" s="54">
        <v>0.0</v>
      </c>
      <c r="N79" s="54">
        <v>0.0</v>
      </c>
      <c r="O79" s="54">
        <v>0.0</v>
      </c>
      <c r="P79" s="54">
        <v>0.0</v>
      </c>
      <c r="Q79" s="55">
        <f t="shared" si="10"/>
        <v>0</v>
      </c>
      <c r="R79" s="51"/>
      <c r="S79" s="7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53" t="s">
        <v>60</v>
      </c>
      <c r="C80" s="45"/>
      <c r="D80" s="24">
        <v>0.0</v>
      </c>
      <c r="E80" s="24">
        <v>0.0</v>
      </c>
      <c r="F80" s="24">
        <v>0.0</v>
      </c>
      <c r="G80" s="24">
        <v>0.0</v>
      </c>
      <c r="H80" s="24">
        <v>0.0</v>
      </c>
      <c r="I80" s="24">
        <v>0.0</v>
      </c>
      <c r="J80" s="24">
        <v>0.0</v>
      </c>
      <c r="K80" s="24">
        <v>0.0</v>
      </c>
      <c r="L80" s="24">
        <v>0.0</v>
      </c>
      <c r="M80" s="24">
        <v>0.0</v>
      </c>
      <c r="N80" s="24">
        <v>0.0</v>
      </c>
      <c r="O80" s="24">
        <v>0.0</v>
      </c>
      <c r="P80" s="24">
        <v>0.0</v>
      </c>
      <c r="Q80" s="55">
        <f t="shared" si="10"/>
        <v>0</v>
      </c>
      <c r="R80" s="51"/>
      <c r="S80" s="7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53" t="s">
        <v>60</v>
      </c>
      <c r="C81" s="45"/>
      <c r="D81" s="54">
        <v>0.0</v>
      </c>
      <c r="E81" s="54">
        <v>0.0</v>
      </c>
      <c r="F81" s="54">
        <v>0.0</v>
      </c>
      <c r="G81" s="54">
        <v>0.0</v>
      </c>
      <c r="H81" s="54">
        <v>0.0</v>
      </c>
      <c r="I81" s="54">
        <v>0.0</v>
      </c>
      <c r="J81" s="54">
        <v>0.0</v>
      </c>
      <c r="K81" s="54">
        <v>0.0</v>
      </c>
      <c r="L81" s="54">
        <v>0.0</v>
      </c>
      <c r="M81" s="54">
        <v>0.0</v>
      </c>
      <c r="N81" s="54">
        <v>0.0</v>
      </c>
      <c r="O81" s="54">
        <v>0.0</v>
      </c>
      <c r="P81" s="54">
        <v>0.0</v>
      </c>
      <c r="Q81" s="55">
        <f t="shared" si="10"/>
        <v>0</v>
      </c>
      <c r="R81" s="51"/>
      <c r="S81" s="7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53" t="s">
        <v>60</v>
      </c>
      <c r="C82" s="45"/>
      <c r="D82" s="24">
        <v>0.0</v>
      </c>
      <c r="E82" s="24">
        <v>0.0</v>
      </c>
      <c r="F82" s="24">
        <v>0.0</v>
      </c>
      <c r="G82" s="24">
        <v>0.0</v>
      </c>
      <c r="H82" s="24">
        <v>0.0</v>
      </c>
      <c r="I82" s="24">
        <v>0.0</v>
      </c>
      <c r="J82" s="24">
        <v>0.0</v>
      </c>
      <c r="K82" s="24">
        <v>0.0</v>
      </c>
      <c r="L82" s="24">
        <v>0.0</v>
      </c>
      <c r="M82" s="24">
        <v>0.0</v>
      </c>
      <c r="N82" s="24">
        <v>0.0</v>
      </c>
      <c r="O82" s="24">
        <v>0.0</v>
      </c>
      <c r="P82" s="24">
        <v>0.0</v>
      </c>
      <c r="Q82" s="55">
        <f t="shared" si="10"/>
        <v>0</v>
      </c>
      <c r="R82" s="51"/>
      <c r="S82" s="7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53" t="s">
        <v>60</v>
      </c>
      <c r="C83" s="45"/>
      <c r="D83" s="54">
        <v>0.0</v>
      </c>
      <c r="E83" s="54">
        <v>0.0</v>
      </c>
      <c r="F83" s="54">
        <v>0.0</v>
      </c>
      <c r="G83" s="54">
        <v>0.0</v>
      </c>
      <c r="H83" s="54">
        <v>0.0</v>
      </c>
      <c r="I83" s="54">
        <v>0.0</v>
      </c>
      <c r="J83" s="54">
        <v>0.0</v>
      </c>
      <c r="K83" s="54">
        <v>0.0</v>
      </c>
      <c r="L83" s="54">
        <v>0.0</v>
      </c>
      <c r="M83" s="54">
        <v>0.0</v>
      </c>
      <c r="N83" s="54">
        <v>0.0</v>
      </c>
      <c r="O83" s="54">
        <v>0.0</v>
      </c>
      <c r="P83" s="54">
        <v>0.0</v>
      </c>
      <c r="Q83" s="55">
        <f t="shared" si="10"/>
        <v>0</v>
      </c>
      <c r="R83" s="51"/>
      <c r="S83" s="7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53" t="s">
        <v>60</v>
      </c>
      <c r="C84" s="45"/>
      <c r="D84" s="24">
        <v>0.0</v>
      </c>
      <c r="E84" s="24">
        <v>0.0</v>
      </c>
      <c r="F84" s="24">
        <v>0.0</v>
      </c>
      <c r="G84" s="24">
        <v>0.0</v>
      </c>
      <c r="H84" s="24">
        <v>0.0</v>
      </c>
      <c r="I84" s="24">
        <v>0.0</v>
      </c>
      <c r="J84" s="24">
        <v>0.0</v>
      </c>
      <c r="K84" s="24">
        <v>0.0</v>
      </c>
      <c r="L84" s="24">
        <v>0.0</v>
      </c>
      <c r="M84" s="24">
        <v>0.0</v>
      </c>
      <c r="N84" s="24">
        <v>0.0</v>
      </c>
      <c r="O84" s="24">
        <v>0.0</v>
      </c>
      <c r="P84" s="24">
        <v>0.0</v>
      </c>
      <c r="Q84" s="55">
        <f t="shared" si="10"/>
        <v>0</v>
      </c>
      <c r="R84" s="51"/>
      <c r="S84" s="7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53" t="s">
        <v>60</v>
      </c>
      <c r="C85" s="45"/>
      <c r="D85" s="54">
        <v>0.0</v>
      </c>
      <c r="E85" s="54">
        <v>0.0</v>
      </c>
      <c r="F85" s="54">
        <v>0.0</v>
      </c>
      <c r="G85" s="54">
        <v>0.0</v>
      </c>
      <c r="H85" s="54">
        <v>0.0</v>
      </c>
      <c r="I85" s="54">
        <v>0.0</v>
      </c>
      <c r="J85" s="54">
        <v>0.0</v>
      </c>
      <c r="K85" s="54">
        <v>0.0</v>
      </c>
      <c r="L85" s="54">
        <v>0.0</v>
      </c>
      <c r="M85" s="54">
        <v>0.0</v>
      </c>
      <c r="N85" s="54">
        <v>0.0</v>
      </c>
      <c r="O85" s="54">
        <v>0.0</v>
      </c>
      <c r="P85" s="54">
        <v>0.0</v>
      </c>
      <c r="Q85" s="55">
        <f t="shared" si="10"/>
        <v>0</v>
      </c>
      <c r="R85" s="51"/>
      <c r="S85" s="7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53" t="s">
        <v>60</v>
      </c>
      <c r="C86" s="45"/>
      <c r="D86" s="24">
        <v>0.0</v>
      </c>
      <c r="E86" s="24">
        <v>0.0</v>
      </c>
      <c r="F86" s="24">
        <v>0.0</v>
      </c>
      <c r="G86" s="24">
        <v>0.0</v>
      </c>
      <c r="H86" s="24">
        <v>0.0</v>
      </c>
      <c r="I86" s="24">
        <v>0.0</v>
      </c>
      <c r="J86" s="24">
        <v>0.0</v>
      </c>
      <c r="K86" s="24">
        <v>0.0</v>
      </c>
      <c r="L86" s="24">
        <v>0.0</v>
      </c>
      <c r="M86" s="24">
        <v>0.0</v>
      </c>
      <c r="N86" s="24">
        <v>0.0</v>
      </c>
      <c r="O86" s="24">
        <v>0.0</v>
      </c>
      <c r="P86" s="24">
        <v>0.0</v>
      </c>
      <c r="Q86" s="55">
        <f t="shared" si="10"/>
        <v>0</v>
      </c>
      <c r="R86" s="51"/>
      <c r="S86" s="7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53" t="s">
        <v>60</v>
      </c>
      <c r="C87" s="45"/>
      <c r="D87" s="54">
        <v>0.0</v>
      </c>
      <c r="E87" s="54">
        <v>0.0</v>
      </c>
      <c r="F87" s="54">
        <v>0.0</v>
      </c>
      <c r="G87" s="54">
        <v>0.0</v>
      </c>
      <c r="H87" s="54">
        <v>0.0</v>
      </c>
      <c r="I87" s="54">
        <v>0.0</v>
      </c>
      <c r="J87" s="54">
        <v>0.0</v>
      </c>
      <c r="K87" s="54">
        <v>0.0</v>
      </c>
      <c r="L87" s="54">
        <v>0.0</v>
      </c>
      <c r="M87" s="54">
        <v>0.0</v>
      </c>
      <c r="N87" s="54">
        <v>0.0</v>
      </c>
      <c r="O87" s="54">
        <v>0.0</v>
      </c>
      <c r="P87" s="54">
        <v>0.0</v>
      </c>
      <c r="Q87" s="55">
        <f t="shared" si="10"/>
        <v>0</v>
      </c>
      <c r="R87" s="51"/>
      <c r="S87" s="7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53" t="s">
        <v>60</v>
      </c>
      <c r="C88" s="45"/>
      <c r="D88" s="24">
        <v>0.0</v>
      </c>
      <c r="E88" s="24">
        <v>0.0</v>
      </c>
      <c r="F88" s="24">
        <v>0.0</v>
      </c>
      <c r="G88" s="24">
        <v>0.0</v>
      </c>
      <c r="H88" s="24">
        <v>0.0</v>
      </c>
      <c r="I88" s="24">
        <v>0.0</v>
      </c>
      <c r="J88" s="24">
        <v>0.0</v>
      </c>
      <c r="K88" s="24">
        <v>0.0</v>
      </c>
      <c r="L88" s="24">
        <v>0.0</v>
      </c>
      <c r="M88" s="24">
        <v>0.0</v>
      </c>
      <c r="N88" s="24">
        <v>0.0</v>
      </c>
      <c r="O88" s="24">
        <v>0.0</v>
      </c>
      <c r="P88" s="24">
        <v>0.0</v>
      </c>
      <c r="Q88" s="55">
        <f t="shared" si="10"/>
        <v>0</v>
      </c>
      <c r="R88" s="51"/>
      <c r="S88" s="7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53" t="s">
        <v>60</v>
      </c>
      <c r="C89" s="45"/>
      <c r="D89" s="54">
        <v>0.0</v>
      </c>
      <c r="E89" s="54">
        <v>0.0</v>
      </c>
      <c r="F89" s="54">
        <v>0.0</v>
      </c>
      <c r="G89" s="54">
        <v>0.0</v>
      </c>
      <c r="H89" s="54">
        <v>0.0</v>
      </c>
      <c r="I89" s="54">
        <v>0.0</v>
      </c>
      <c r="J89" s="54">
        <v>0.0</v>
      </c>
      <c r="K89" s="54">
        <v>0.0</v>
      </c>
      <c r="L89" s="54">
        <v>0.0</v>
      </c>
      <c r="M89" s="54">
        <v>0.0</v>
      </c>
      <c r="N89" s="54">
        <v>0.0</v>
      </c>
      <c r="O89" s="54">
        <v>0.0</v>
      </c>
      <c r="P89" s="54">
        <v>0.0</v>
      </c>
      <c r="Q89" s="55">
        <f t="shared" si="10"/>
        <v>0</v>
      </c>
      <c r="R89" s="51"/>
      <c r="S89" s="7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53" t="s">
        <v>60</v>
      </c>
      <c r="C90" s="45"/>
      <c r="D90" s="24">
        <v>0.0</v>
      </c>
      <c r="E90" s="24">
        <v>0.0</v>
      </c>
      <c r="F90" s="24">
        <v>0.0</v>
      </c>
      <c r="G90" s="24">
        <v>0.0</v>
      </c>
      <c r="H90" s="24">
        <v>0.0</v>
      </c>
      <c r="I90" s="24">
        <v>0.0</v>
      </c>
      <c r="J90" s="24">
        <v>0.0</v>
      </c>
      <c r="K90" s="24">
        <v>0.0</v>
      </c>
      <c r="L90" s="24">
        <v>0.0</v>
      </c>
      <c r="M90" s="24">
        <v>0.0</v>
      </c>
      <c r="N90" s="24">
        <v>0.0</v>
      </c>
      <c r="O90" s="24">
        <v>0.0</v>
      </c>
      <c r="P90" s="24">
        <v>0.0</v>
      </c>
      <c r="Q90" s="55">
        <f t="shared" si="10"/>
        <v>0</v>
      </c>
      <c r="R90" s="51"/>
      <c r="S90" s="7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64"/>
      <c r="C91" s="45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51"/>
      <c r="S91" s="71"/>
      <c r="T91" s="1"/>
      <c r="U91" s="1"/>
      <c r="V91" s="1"/>
      <c r="W91" s="1"/>
      <c r="X91" s="1"/>
      <c r="Y91" s="1"/>
      <c r="Z91" s="1"/>
    </row>
    <row r="92" ht="34.5" customHeight="1">
      <c r="A92" s="1"/>
      <c r="B92" s="65" t="s">
        <v>33</v>
      </c>
      <c r="C92" s="45"/>
      <c r="D92" s="66">
        <f t="shared" ref="D92:Q92" si="11">SUM(D63:D90)</f>
        <v>8960</v>
      </c>
      <c r="E92" s="66">
        <f t="shared" si="11"/>
        <v>0</v>
      </c>
      <c r="F92" s="66">
        <f t="shared" si="11"/>
        <v>0</v>
      </c>
      <c r="G92" s="66">
        <f t="shared" si="11"/>
        <v>0</v>
      </c>
      <c r="H92" s="66">
        <f t="shared" si="11"/>
        <v>0</v>
      </c>
      <c r="I92" s="66">
        <f t="shared" si="11"/>
        <v>0</v>
      </c>
      <c r="J92" s="66">
        <f t="shared" si="11"/>
        <v>0</v>
      </c>
      <c r="K92" s="66">
        <f t="shared" si="11"/>
        <v>0</v>
      </c>
      <c r="L92" s="66">
        <f t="shared" si="11"/>
        <v>0</v>
      </c>
      <c r="M92" s="66">
        <f t="shared" si="11"/>
        <v>0</v>
      </c>
      <c r="N92" s="66">
        <f t="shared" si="11"/>
        <v>0</v>
      </c>
      <c r="O92" s="66">
        <f t="shared" si="11"/>
        <v>0</v>
      </c>
      <c r="P92" s="66">
        <f t="shared" si="11"/>
        <v>0</v>
      </c>
      <c r="Q92" s="66">
        <f t="shared" si="11"/>
        <v>8960</v>
      </c>
      <c r="R92" s="67"/>
      <c r="S92" s="68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49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2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73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5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39"/>
      <c r="C98" s="40"/>
      <c r="D98" s="41" t="s">
        <v>2</v>
      </c>
      <c r="E98" s="41" t="s">
        <v>3</v>
      </c>
      <c r="F98" s="41" t="s">
        <v>4</v>
      </c>
      <c r="G98" s="41" t="s">
        <v>5</v>
      </c>
      <c r="H98" s="41" t="s">
        <v>6</v>
      </c>
      <c r="I98" s="41" t="s">
        <v>7</v>
      </c>
      <c r="J98" s="41" t="s">
        <v>8</v>
      </c>
      <c r="K98" s="41" t="s">
        <v>9</v>
      </c>
      <c r="L98" s="41" t="s">
        <v>10</v>
      </c>
      <c r="M98" s="41" t="s">
        <v>11</v>
      </c>
      <c r="N98" s="41" t="s">
        <v>12</v>
      </c>
      <c r="O98" s="41" t="s">
        <v>13</v>
      </c>
      <c r="P98" s="42"/>
      <c r="Q98" s="42"/>
      <c r="R98" s="42"/>
      <c r="S98" s="43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76" t="s">
        <v>61</v>
      </c>
      <c r="C99" s="11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7" t="s">
        <v>24</v>
      </c>
      <c r="R99" s="46"/>
      <c r="S99" s="48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5"/>
      <c r="C100" s="35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3"/>
      <c r="R100" s="50"/>
      <c r="S100" s="52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49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1"/>
      <c r="R101" s="50"/>
      <c r="S101" s="52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49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1"/>
      <c r="R102" s="50"/>
      <c r="S102" s="52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53" t="s">
        <v>62</v>
      </c>
      <c r="C103" s="45"/>
      <c r="D103" s="54">
        <v>8000.0</v>
      </c>
      <c r="E103" s="54">
        <v>0.0</v>
      </c>
      <c r="F103" s="54">
        <v>0.0</v>
      </c>
      <c r="G103" s="54">
        <v>0.0</v>
      </c>
      <c r="H103" s="54">
        <v>0.0</v>
      </c>
      <c r="I103" s="54">
        <v>0.0</v>
      </c>
      <c r="J103" s="54">
        <v>0.0</v>
      </c>
      <c r="K103" s="54">
        <v>0.0</v>
      </c>
      <c r="L103" s="54">
        <v>0.0</v>
      </c>
      <c r="M103" s="54">
        <v>0.0</v>
      </c>
      <c r="N103" s="54">
        <v>0.0</v>
      </c>
      <c r="O103" s="54">
        <v>0.0</v>
      </c>
      <c r="P103" s="54">
        <v>0.0</v>
      </c>
      <c r="Q103" s="55">
        <f t="shared" ref="Q103:Q104" si="13">SUM(D103:P103)</f>
        <v>8000</v>
      </c>
      <c r="R103" s="50"/>
      <c r="S103" s="52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53" t="s">
        <v>63</v>
      </c>
      <c r="C104" s="45"/>
      <c r="D104" s="24">
        <f t="shared" ref="D104:P104" si="12">D10</f>
        <v>3390</v>
      </c>
      <c r="E104" s="24">
        <f t="shared" si="12"/>
        <v>0</v>
      </c>
      <c r="F104" s="24">
        <f t="shared" si="12"/>
        <v>0</v>
      </c>
      <c r="G104" s="24">
        <f t="shared" si="12"/>
        <v>0</v>
      </c>
      <c r="H104" s="24">
        <f t="shared" si="12"/>
        <v>0</v>
      </c>
      <c r="I104" s="24">
        <f t="shared" si="12"/>
        <v>0</v>
      </c>
      <c r="J104" s="24">
        <f t="shared" si="12"/>
        <v>0</v>
      </c>
      <c r="K104" s="24">
        <f t="shared" si="12"/>
        <v>0</v>
      </c>
      <c r="L104" s="24">
        <f t="shared" si="12"/>
        <v>0</v>
      </c>
      <c r="M104" s="24">
        <f t="shared" si="12"/>
        <v>0</v>
      </c>
      <c r="N104" s="24">
        <f t="shared" si="12"/>
        <v>0</v>
      </c>
      <c r="O104" s="24">
        <f t="shared" si="12"/>
        <v>0</v>
      </c>
      <c r="P104" s="24" t="str">
        <f t="shared" si="12"/>
        <v/>
      </c>
      <c r="Q104" s="55">
        <f t="shared" si="13"/>
        <v>3390</v>
      </c>
      <c r="R104" s="50"/>
      <c r="S104" s="52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53" t="s">
        <v>64</v>
      </c>
      <c r="C105" s="45"/>
      <c r="D105" s="54">
        <f t="shared" ref="D105:Q105" si="14">D103-D104</f>
        <v>4610</v>
      </c>
      <c r="E105" s="54">
        <f t="shared" si="14"/>
        <v>0</v>
      </c>
      <c r="F105" s="54">
        <f t="shared" si="14"/>
        <v>0</v>
      </c>
      <c r="G105" s="54">
        <f t="shared" si="14"/>
        <v>0</v>
      </c>
      <c r="H105" s="54">
        <f t="shared" si="14"/>
        <v>0</v>
      </c>
      <c r="I105" s="54">
        <f t="shared" si="14"/>
        <v>0</v>
      </c>
      <c r="J105" s="54">
        <f t="shared" si="14"/>
        <v>0</v>
      </c>
      <c r="K105" s="54">
        <f t="shared" si="14"/>
        <v>0</v>
      </c>
      <c r="L105" s="54">
        <f t="shared" si="14"/>
        <v>0</v>
      </c>
      <c r="M105" s="54">
        <f t="shared" si="14"/>
        <v>0</v>
      </c>
      <c r="N105" s="54">
        <f t="shared" si="14"/>
        <v>0</v>
      </c>
      <c r="O105" s="54">
        <f t="shared" si="14"/>
        <v>0</v>
      </c>
      <c r="P105" s="54">
        <f t="shared" si="14"/>
        <v>0</v>
      </c>
      <c r="Q105" s="55">
        <f t="shared" si="14"/>
        <v>4610</v>
      </c>
      <c r="R105" s="50"/>
      <c r="S105" s="52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2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77" t="s">
        <v>17</v>
      </c>
      <c r="C107" s="45"/>
      <c r="D107" s="78">
        <f t="shared" ref="D107:Q107" si="15">D104</f>
        <v>3390</v>
      </c>
      <c r="E107" s="78">
        <f t="shared" si="15"/>
        <v>0</v>
      </c>
      <c r="F107" s="78">
        <f t="shared" si="15"/>
        <v>0</v>
      </c>
      <c r="G107" s="78">
        <f t="shared" si="15"/>
        <v>0</v>
      </c>
      <c r="H107" s="78">
        <f t="shared" si="15"/>
        <v>0</v>
      </c>
      <c r="I107" s="78">
        <f t="shared" si="15"/>
        <v>0</v>
      </c>
      <c r="J107" s="78">
        <f t="shared" si="15"/>
        <v>0</v>
      </c>
      <c r="K107" s="78">
        <f t="shared" si="15"/>
        <v>0</v>
      </c>
      <c r="L107" s="78">
        <f t="shared" si="15"/>
        <v>0</v>
      </c>
      <c r="M107" s="78">
        <f t="shared" si="15"/>
        <v>0</v>
      </c>
      <c r="N107" s="78">
        <f t="shared" si="15"/>
        <v>0</v>
      </c>
      <c r="O107" s="78">
        <f t="shared" si="15"/>
        <v>0</v>
      </c>
      <c r="P107" s="78" t="str">
        <f t="shared" si="15"/>
        <v/>
      </c>
      <c r="Q107" s="78">
        <f t="shared" si="15"/>
        <v>3390</v>
      </c>
      <c r="R107" s="79"/>
      <c r="S107" s="80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5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5">
    <mergeCell ref="B82:C82"/>
    <mergeCell ref="B83:C83"/>
    <mergeCell ref="B84:C84"/>
    <mergeCell ref="B85:C85"/>
    <mergeCell ref="B86:C86"/>
    <mergeCell ref="B87:C87"/>
    <mergeCell ref="B88:C88"/>
    <mergeCell ref="B105:C105"/>
    <mergeCell ref="B107:C107"/>
    <mergeCell ref="B89:C89"/>
    <mergeCell ref="B90:C90"/>
    <mergeCell ref="B91:C91"/>
    <mergeCell ref="B92:C92"/>
    <mergeCell ref="B99:C100"/>
    <mergeCell ref="B103:C103"/>
    <mergeCell ref="B104:C104"/>
    <mergeCell ref="B2:S3"/>
    <mergeCell ref="Q4:R18"/>
    <mergeCell ref="B23:C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41:C41"/>
    <mergeCell ref="B42:C42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7:C57"/>
    <mergeCell ref="B59:C60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2022-04-26T01:28:13Z</dcterms:created>
  <dc:creator>User</dc:creator>
</cp:coreProperties>
</file>